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8_{1F96AD79-6EEE-4460-A63D-C5A15C2A0861}" xr6:coauthVersionLast="45" xr6:coauthVersionMax="45" xr10:uidLastSave="{00000000-0000-0000-0000-000000000000}"/>
  <bookViews>
    <workbookView xWindow="1815" yWindow="1815" windowWidth="21600" windowHeight="11385" firstSheet="2" activeTab="5" xr2:uid="{9DB10CDC-45AC-41AE-A87F-AD69A0EA7C32}"/>
  </bookViews>
  <sheets>
    <sheet name="Instructions" sheetId="16" r:id="rId1"/>
    <sheet name="Dropdown Categories" sheetId="9" r:id="rId2"/>
    <sheet name="Column Definitions" sheetId="17" r:id="rId3"/>
    <sheet name="Grant Information" sheetId="2" r:id="rId4"/>
    <sheet name="Notes" sheetId="12" state="hidden" r:id="rId5"/>
    <sheet name="Status Reporting by Activity" sheetId="11" r:id="rId6"/>
    <sheet name="Training Survey Reporting" sheetId="6" r:id="rId7"/>
    <sheet name="Case Management Reporting" sheetId="15" r:id="rId8"/>
    <sheet name="Risk Register" sheetId="4" r:id="rId9"/>
    <sheet name="Dropdowns" sheetId="1"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6" i="11"/>
  <c r="A7" i="11"/>
  <c r="A8" i="11"/>
  <c r="A9" i="11"/>
  <c r="B5" i="11"/>
  <c r="B6" i="11"/>
  <c r="B7" i="11"/>
  <c r="B8" i="11"/>
  <c r="B9" i="11"/>
  <c r="A15" i="11"/>
  <c r="B15" i="11"/>
  <c r="C7" i="6"/>
  <c r="B7" i="6"/>
  <c r="A7" i="6"/>
  <c r="A3" i="4"/>
  <c r="A4" i="4"/>
  <c r="A5" i="4"/>
  <c r="A6" i="4"/>
  <c r="A7" i="4"/>
  <c r="A8" i="4"/>
  <c r="A9" i="4"/>
  <c r="A10" i="4"/>
  <c r="A11" i="4"/>
  <c r="A12" i="4"/>
  <c r="A13" i="4"/>
  <c r="A14" i="4"/>
  <c r="A15" i="4"/>
  <c r="A10" i="11"/>
  <c r="B12" i="11"/>
  <c r="A12" i="11"/>
  <c r="C6" i="15"/>
  <c r="C7" i="15"/>
  <c r="B6" i="15"/>
  <c r="B7" i="15"/>
  <c r="C10" i="11"/>
  <c r="B10" i="11"/>
  <c r="C6" i="6"/>
  <c r="B6" i="6"/>
  <c r="B14" i="11"/>
  <c r="B13" i="11"/>
  <c r="B11" i="11"/>
  <c r="A11" i="11"/>
  <c r="A13" i="11"/>
  <c r="A14" i="11"/>
  <c r="A7" i="15"/>
  <c r="A6" i="15"/>
  <c r="E5" i="12"/>
  <c r="E6" i="12"/>
  <c r="E7" i="12"/>
  <c r="E8" i="12"/>
  <c r="E4" i="12"/>
  <c r="A6" i="6"/>
</calcChain>
</file>

<file path=xl/sharedStrings.xml><?xml version="1.0" encoding="utf-8"?>
<sst xmlns="http://schemas.openxmlformats.org/spreadsheetml/2006/main" count="362" uniqueCount="294">
  <si>
    <t>Purpose: CP3 and its implementing partners must monitor and report on program performance. The CP3 Grants and Innovation Section designed this template to meet regulations and requirements from 2 CFR 200 and the Homeland Security Act of 2002, which outlines program design, monitoring, and evaluation requirements, as well as the FY 2020 and 2021 NOFOs, which provide guidelines for establishing measurable goals, performance metrics, and monitoring and evaluation plans for all U.S. Federal Grant Programs. 
Deadline: Reports for the past quarter are due a month after the quarter ends on January 31, April 29, July 29, and October 31 2022, respectively. 
Submission Format: Submit report as an attachment in ND Grants and directly to your CP3 Grants Program Analyst via email and CC TVTPGrants@hq.dhs.gov. Do not send as a PDF.</t>
  </si>
  <si>
    <t xml:space="preserve">Excel Best Practices: DO NOT merge cells and DO NOT change column header names. DO ensure you are adding TABLE rows rather than sheet rows. </t>
  </si>
  <si>
    <t>Activity Dropdown</t>
  </si>
  <si>
    <t>Audience Dropdown</t>
  </si>
  <si>
    <t xml:space="preserve">Activity Types </t>
  </si>
  <si>
    <t xml:space="preserve">Activity Type Description </t>
  </si>
  <si>
    <t xml:space="preserve">Sector </t>
  </si>
  <si>
    <t xml:space="preserve">Curriculum Development </t>
  </si>
  <si>
    <t xml:space="preserve">Law Enforcement &amp; Public Safety </t>
  </si>
  <si>
    <t xml:space="preserve">Law Enforcement
Emergency Planning &amp; Response
Homeland Security Organizations 
Fire/Emergency Medical Services (EMS)
Public Works 
Dispatch Organizations 
Security  </t>
  </si>
  <si>
    <t xml:space="preserve">Outreach Material Development </t>
  </si>
  <si>
    <r>
      <t xml:space="preserve">Development of materials used to engage the wider public or recruit target population for proposed activities. 
</t>
    </r>
    <r>
      <rPr>
        <b/>
        <sz val="12"/>
        <rFont val="Calibri"/>
        <family val="2"/>
        <scheme val="minor"/>
      </rPr>
      <t xml:space="preserve">Ex: </t>
    </r>
    <r>
      <rPr>
        <sz val="12"/>
        <rFont val="Calibri"/>
        <family val="2"/>
        <scheme val="minor"/>
      </rPr>
      <t xml:space="preserve">Flyers for trainings, Brochures, Application forms, Parental consent forms </t>
    </r>
  </si>
  <si>
    <t xml:space="preserve">Health and Well-being </t>
  </si>
  <si>
    <t xml:space="preserve">Mental and Behavioral Health 
Public Health 
Human and Social Services </t>
  </si>
  <si>
    <t xml:space="preserve">Assessment Tool Development </t>
  </si>
  <si>
    <t xml:space="preserve">Development of surveys or other tools used to assess the success of program. </t>
  </si>
  <si>
    <t xml:space="preserve">Technology </t>
  </si>
  <si>
    <t xml:space="preserve">Online Gaming/E-Sports 
Digital &amp; Social Media 
Resources/Education (Digital literacy) 
Telecommunications 
Mis, Dis &amp; Mal-Information </t>
  </si>
  <si>
    <t xml:space="preserve">Training and Awareness </t>
  </si>
  <si>
    <t xml:space="preserve">Faith Based </t>
  </si>
  <si>
    <t xml:space="preserve">Religious Orgs 
Houses of Worship 
Interfaith Orgs </t>
  </si>
  <si>
    <t xml:space="preserve">Civic Engagement </t>
  </si>
  <si>
    <r>
      <t xml:space="preserve">Engagement with community members or broader public to increase community resilience against radicalization to violence. 
</t>
    </r>
    <r>
      <rPr>
        <b/>
        <sz val="12"/>
        <rFont val="Calibri"/>
        <family val="2"/>
        <scheme val="minor"/>
      </rPr>
      <t xml:space="preserve">Ex: </t>
    </r>
    <r>
      <rPr>
        <sz val="12"/>
        <rFont val="Calibri"/>
        <family val="2"/>
        <scheme val="minor"/>
      </rPr>
      <t>Community town-hall gatherings, Youth leadership initiatives.</t>
    </r>
  </si>
  <si>
    <t xml:space="preserve">CRCL Advocacy </t>
  </si>
  <si>
    <t xml:space="preserve">Affinity Orgs 
Immigrant Orgs </t>
  </si>
  <si>
    <t xml:space="preserve">Social Media Engagement </t>
  </si>
  <si>
    <t xml:space="preserve">Education </t>
  </si>
  <si>
    <t xml:space="preserve">K-12 
Career Services 
Higher Education 
Homeschooling 
School Security/Safety 
Parent Teacher Associations </t>
  </si>
  <si>
    <t xml:space="preserve">Case Management (Referral and Intervention) </t>
  </si>
  <si>
    <r>
      <t xml:space="preserve">Case management service provided to at risk individuals.
</t>
    </r>
    <r>
      <rPr>
        <b/>
        <sz val="12"/>
        <rFont val="Calibri"/>
        <family val="2"/>
        <scheme val="minor"/>
      </rPr>
      <t>Ex:</t>
    </r>
    <r>
      <rPr>
        <sz val="12"/>
        <rFont val="Calibri"/>
        <family val="2"/>
        <scheme val="minor"/>
      </rPr>
      <t xml:space="preserve"> Threat assessment referrals, Intervention services provided for recidivism reduction and reintegration project types. </t>
    </r>
  </si>
  <si>
    <t xml:space="preserve">Research </t>
  </si>
  <si>
    <t xml:space="preserve">Academic Research 
Think Tank 
Consulting </t>
  </si>
  <si>
    <t xml:space="preserve">Military and Veterans </t>
  </si>
  <si>
    <t xml:space="preserve">Active Duty 
Veterans Service Orgs 
National Guard/Reserve </t>
  </si>
  <si>
    <t>State/Local/Tribal Government</t>
  </si>
  <si>
    <t xml:space="preserve">Executive Orgs 
Legislative Orgs 
Policy </t>
  </si>
  <si>
    <t xml:space="preserve">Arts &amp; Entertainment </t>
  </si>
  <si>
    <t xml:space="preserve">Film/TV/Streaming Content
Community Theater </t>
  </si>
  <si>
    <t xml:space="preserve">Community Organizations </t>
  </si>
  <si>
    <t xml:space="preserve">Refugee Resettlement Agencies 
Civic Orgs 
Youth Engagement Groups
Reintegration Services 
Victims Services 
Support Groups 
Volunteer Orgs </t>
  </si>
  <si>
    <t xml:space="preserve">Legal &amp; Judicial </t>
  </si>
  <si>
    <t>Probation/Parole
Prosecutors
Other Attorneys/Orgs
Corrections</t>
  </si>
  <si>
    <t xml:space="preserve">Charitable Giving </t>
  </si>
  <si>
    <t xml:space="preserve">Philanthropy
Charities </t>
  </si>
  <si>
    <t xml:space="preserve">Finance </t>
  </si>
  <si>
    <t xml:space="preserve">Venture Capital 
Financial Institutions </t>
  </si>
  <si>
    <t>Recreation</t>
  </si>
  <si>
    <t xml:space="preserve">Sports Leagues 
Sports Operations (booster cloubs, fan groups, etc.) </t>
  </si>
  <si>
    <t xml:space="preserve">Retail </t>
  </si>
  <si>
    <t xml:space="preserve">Transportation &amp; Shipping 
Hospitality 
Sales </t>
  </si>
  <si>
    <t>Workbook Tab</t>
  </si>
  <si>
    <t>Column Header Name</t>
  </si>
  <si>
    <t>Definition</t>
  </si>
  <si>
    <t xml:space="preserve">Status Reporting By Activity: </t>
  </si>
  <si>
    <t>Activity #</t>
  </si>
  <si>
    <t>Copy/paste the relevant activity number (e.g. 1.1.1, 2.1.1, etc) from your IMP</t>
  </si>
  <si>
    <t xml:space="preserve">Activity Name </t>
  </si>
  <si>
    <t>Copy/paste from "Activity Column" of IMP</t>
  </si>
  <si>
    <t>Activity Status</t>
  </si>
  <si>
    <t xml:space="preserve">Refers to the completion status of the activity. When referring to progress on a recurring, iterative activity (such as delivery of trainings or case management services) that spans more than one quarter, select "Recurring." When referring to progress on a singular activity that has begun but is not yet complete, select "In Progress" </t>
  </si>
  <si>
    <t>Activity Type</t>
  </si>
  <si>
    <t>Refers to the activity category. Please select from one of the 7 dropdown categories. Most TVTP Grant Program activities fit within these categories. If you do not believe your activity fits,, please select "Other" and explain your selection in the "Progress, Notes &amp; Descriptive Narrative" column</t>
  </si>
  <si>
    <t>Activity Target Audience</t>
  </si>
  <si>
    <t xml:space="preserve">Refers to the target audience sector for that specific activity. Please select from one of the 14 dropdown categories. If this activity has more than one target audience, please pick the target audience that is most applicable and then describe the additonal target audiences in the "Progress Notes and Descriptive Narrative" column </t>
  </si>
  <si>
    <t># of Planned Instances</t>
  </si>
  <si>
    <t>Refers to the number of "planned Instances" of this activity for the reporting quarter. Copy/Paste this figure from your IMP. It should be present in the "Anticipated Outputs" column</t>
  </si>
  <si>
    <t># of Actual Instances</t>
  </si>
  <si>
    <t>Total Instances to Date</t>
  </si>
  <si>
    <t># Planned Audience</t>
  </si>
  <si>
    <t>Refers to the number for the "planned audience" of this activity for the reporting quarter. Copy/Paste this figure from your IMP. It should be present in the "Anticipated Outputs" column</t>
  </si>
  <si>
    <t># of Actual Audience</t>
  </si>
  <si>
    <t>Total Audience to Date</t>
  </si>
  <si>
    <t>Target Completion Date</t>
  </si>
  <si>
    <t xml:space="preserve">Refers to the Target Completion date in the "Timeline" column of your Implementation and Measurement Plan </t>
  </si>
  <si>
    <t>New Target Completion Date (If Delayed)</t>
  </si>
  <si>
    <t xml:space="preserve">Progress,  Notes &amp; Descriptive Narrative </t>
  </si>
  <si>
    <t>Insert Additional Metric (Optional)</t>
  </si>
  <si>
    <t xml:space="preserve">If your approved CP3 Implementation and Measurement Plan has additional performance metrics conducive to quarterly reporting that are not captured here, discuss with your CP3 Program Analyst the possibility of including them via additional columns. Per CP3's approval, additional columns can be added. </t>
  </si>
  <si>
    <t xml:space="preserve">Training Survey Reporting: </t>
  </si>
  <si>
    <t>Name of Event Held</t>
  </si>
  <si>
    <t xml:space="preserve">Provide the name of the training or workshop held, e.g. "101 Training with XYZ University" or "Community Awareness Briefing with XYZ Police Department." If multiple different trainings within the same activity number were held, please add a line for each iteration of the training and provide the corresponding data for that iteration (attendees, survey metric data, etc). </t>
  </si>
  <si>
    <t>Date</t>
  </si>
  <si>
    <t>Date of the training/workshop. If multiple trainings/workshops were held for this activity number, please create a new row for each one and provide the corresponding date for each</t>
  </si>
  <si>
    <t>Knowledge Gained: Target %</t>
  </si>
  <si>
    <t xml:space="preserve">Target percentage for knowledge gained for this activity from your Implementation and Measurement Plan. For example, "75% of Attendees will report that training increased their awareness of preventive measures for targeted violence and terrorism" </t>
  </si>
  <si>
    <t>Pre-Training Average Score</t>
  </si>
  <si>
    <t>Aggregate pre-training average score of attendees for "Knowledge Gained: Target Percentage" for this training or workshop. If pre-training average scores are not applicable to your program please leave this blank</t>
  </si>
  <si>
    <t>Post-Training Average Score</t>
  </si>
  <si>
    <t>Please provide the aggregate post-training average score of attendees for "Knowledge Gained: Target Percentage" for this training or workshop</t>
  </si>
  <si>
    <t>Insert Additional Survey Metric Name Here (Optional)</t>
  </si>
  <si>
    <t>Name of Additional Survey metric, e.g. "% biases toward _____ reduced..." If your approved CP3 Implementation and Measurement Plan has additional survey performance metrics conducive to quarterly reporting that are not captured with the "Knowledge Gained: Target %" column, these can be added here via additional columns after discussion with your CP3 Program Analyst. If this metric is added, the three  corresponding columns for this additional metric (columns J-L) should be completed</t>
  </si>
  <si>
    <t>Additional Survey Metric Target % (Optional)</t>
  </si>
  <si>
    <t xml:space="preserve">Target percentage for additional survey metric. Complete only if the preceding column (Insert Additional Survey Metric Name) is relevant. </t>
  </si>
  <si>
    <t xml:space="preserve"> Additional Survey Metric Pre-Training Average Score (Optional)</t>
  </si>
  <si>
    <t>Aggregate pre-training average score of attendees for additional survey metric. Complete only if an additional survey metric is applicable to your program.</t>
  </si>
  <si>
    <t xml:space="preserve"> Additional Survey Metric Post-Training Average Score (Optional)</t>
  </si>
  <si>
    <t>Aggregate post-training average score of attendees for additional survey metric. Complete only if an additional survey metric is applicable to your program.</t>
  </si>
  <si>
    <t xml:space="preserve">Case Management Reporting: </t>
  </si>
  <si>
    <t># Cases Opened (Target)</t>
  </si>
  <si>
    <t>Target number of cases recieved and deemed appropriate for intervention for this quarterly reporting period as stated within your Implementation and Measurement Plan</t>
  </si>
  <si>
    <t xml:space="preserve">Actual # Cases Opened </t>
  </si>
  <si>
    <t>Actual number of cases recieved and deemed appropriate for intervention for this quarterly reporting period. If actual number differs from target, please provide an explanation within the "Progress,  Notes &amp; Descriptive Narrative" column of the "Status Reporting by Activity" tab</t>
  </si>
  <si>
    <t>Total # Cases Open</t>
  </si>
  <si>
    <t># Cases Closed (Target)</t>
  </si>
  <si>
    <t>Target number of cases closed as stated within your Implemention and Measurement Plan for this reporitng period, inclusive of whether the individual was dropped from intervention or completed the intervention</t>
  </si>
  <si>
    <t xml:space="preserve">Actual # Cases Closed </t>
  </si>
  <si>
    <t>Actual number of cases closed for this quarterly reporting period, inclusive of whether individual was dropped from intervention or completed the intervention. If actual number differs from target, please provide an explanation within the "Progress,  Notes &amp; Descriptive Narrative" column of the "Status Reporting by Activity" tab</t>
  </si>
  <si>
    <t>Total # Cases Closed</t>
  </si>
  <si>
    <t xml:space="preserve">Total number of cases closed across all  quarterly reporting periods to date, inclusive of whether the individuals were dropped from intervention or completed the intervention. </t>
  </si>
  <si>
    <t># Cases Externally Referred (Target)</t>
  </si>
  <si>
    <t>Target number of cases received and referred to outher programs/resources for this quarterly reporting period as stated within your Implementation and Measurement Plan. If actual number differs from target, please provide an explanation within the "Progress,  Notes &amp; Descriptive Narrative" column of the "Status Reporting by Activity" tab</t>
  </si>
  <si>
    <t>Actual # Cases Externally Referred</t>
  </si>
  <si>
    <t>Actual number of cases received and referred to outher programs/resources for this quarterly reporting period</t>
  </si>
  <si>
    <t>Total Cases Externally Referred</t>
  </si>
  <si>
    <t>Total number of cases received and referred to outher programs/resources across all quarterly reporting periods</t>
  </si>
  <si>
    <t xml:space="preserve"># Cases Successfully Completed Intervention (Target) </t>
  </si>
  <si>
    <t>Target number of cases that successfully went through complete intervention for this quarterly reporting period as stated within your Implementation and Measurement Plan. If actual number differs from target, please provide an explanation within the "Progress,  Notes &amp; Descriptive Narrative" column of the "Status Reporting by Activity" tab</t>
  </si>
  <si>
    <t>Actual # Cases Successfully Completed Intervention</t>
  </si>
  <si>
    <t>Actual number of cases that successfully went through complete intervention for this quarterly reporting period</t>
  </si>
  <si>
    <t>Total Cases Successfully Completed Intervention</t>
  </si>
  <si>
    <t>Total number of cases that successfully went through complete intervention across all quarterly reporting periods</t>
  </si>
  <si>
    <t xml:space="preserve">Risk Register </t>
  </si>
  <si>
    <t>Impact Description</t>
  </si>
  <si>
    <t xml:space="preserve">Describe overall impact that the identified risk will have on project. </t>
  </si>
  <si>
    <t>Impact Level</t>
  </si>
  <si>
    <t>High: Unable to complete activity due to identified risk
Medium: Significant impact on project timeline or target population, but still able to complete activity
Low: Minimal impact on project timeline or target population</t>
  </si>
  <si>
    <t xml:space="preserve">Mitigation Plan/Outcome </t>
  </si>
  <si>
    <t>Plan to address challenges presented by risk or final outcome once risk is resolved</t>
  </si>
  <si>
    <t xml:space="preserve">Assistance requested from CP3 </t>
  </si>
  <si>
    <t>Assistance requested from Grants Program Analyst or Regional Prevention Coordinators to resolve risk</t>
  </si>
  <si>
    <t xml:space="preserve">1. Fill out the information in the right hand column. </t>
  </si>
  <si>
    <t>2. In the left hand column, create one line for every goal. To add additional goal rows, right click within the table below and select "Insert" and then "Table Rows"</t>
  </si>
  <si>
    <t>3. In the middle column, create one line for every objective. Assign the associated goal # in the left column. In the right column write out the detail for each objective. To add additional objective rows, right click within the table below and select "Insert" and then "Table Rows"</t>
  </si>
  <si>
    <t xml:space="preserve">4. Please detail the target population detail for every population. </t>
  </si>
  <si>
    <t>Question</t>
  </si>
  <si>
    <t>Response</t>
  </si>
  <si>
    <t>*Goal #</t>
  </si>
  <si>
    <t>*Goal Detail</t>
  </si>
  <si>
    <t>*Objective #</t>
  </si>
  <si>
    <t>*Objective Detail</t>
  </si>
  <si>
    <t>*Target Population Detail</t>
  </si>
  <si>
    <t>*Organization Name</t>
  </si>
  <si>
    <t>University of Preventing Violence</t>
  </si>
  <si>
    <t xml:space="preserve">Building awareness for prevention and intervention of targeted violence within communities across Colorado; </t>
  </si>
  <si>
    <t xml:space="preserve">During grant period, facilitate access to targeted violence prevention training and resources for at least 800 professionals and 50 organizations to build the capacity of communities to prevent and address targeted violence. </t>
  </si>
  <si>
    <t>*Project Title</t>
  </si>
  <si>
    <t>Building Local Prevention Frameworks via  the Violence Prevention Model</t>
  </si>
  <si>
    <t xml:space="preserve">Increase commitment of local community leaders to engage in TVTP awareness initiatives. </t>
  </si>
  <si>
    <t>*Grant Number</t>
  </si>
  <si>
    <t>EMW-XXXX-GR-APP-00ZZZ</t>
  </si>
  <si>
    <t xml:space="preserve">Creating sustainable approaches for the prevention and intervention of domestic targeted violence. </t>
  </si>
  <si>
    <t xml:space="preserve">Hold town-hall meetings to increase local community leaders' input in developing TVTP awareness initiatives. </t>
  </si>
  <si>
    <t>*Reporting POC</t>
  </si>
  <si>
    <t xml:space="preserve">Implement Colorado Consultation Model for triage of TV cases and delivery of in-depth consultation </t>
  </si>
  <si>
    <t>*Grant Implementation Start</t>
  </si>
  <si>
    <t>Increase the numebr of TVTP related cases being referred to the Threat Assesment team and appropriate mental health organizations</t>
  </si>
  <si>
    <t>*Grant Implementation End</t>
  </si>
  <si>
    <t>Have 80% of  indviduals who are taken into the program deradicalize from violence</t>
  </si>
  <si>
    <t>*Total Award Amount</t>
  </si>
  <si>
    <t>*Amount Expended (This Quarter)</t>
  </si>
  <si>
    <t>*Total Expended (All Quarters to Date)</t>
  </si>
  <si>
    <t>*Current Reporting Quarter</t>
  </si>
  <si>
    <t>Q1</t>
  </si>
  <si>
    <t>Administrative or Organizational Updates (Current Reporting Quarter)</t>
  </si>
  <si>
    <t>Notes from Grants Team</t>
  </si>
  <si>
    <t>Updated completion date: no prob for them to input something realistic in the field, they talk to their rep often</t>
  </si>
  <si>
    <t>quality = knowledge gained</t>
  </si>
  <si>
    <t>Many grantees give surveys after multiple activity types. Need to create generic measure for success of those activities. Maybe do likert scale for quality, use numbers not percentage. All centered around knowledge gained.</t>
  </si>
  <si>
    <t>Was audience surveyed y/n</t>
  </si>
  <si>
    <t>Quality Measure of Activity Success</t>
  </si>
  <si>
    <t>Add case mgmt to instructions for detailed reporting</t>
  </si>
  <si>
    <t>y</t>
  </si>
  <si>
    <t>Very Poor Results Received</t>
  </si>
  <si>
    <t>No Knowledge Gained</t>
  </si>
  <si>
    <t>Poor Results Received</t>
  </si>
  <si>
    <t>Fairly Good Results Received</t>
  </si>
  <si>
    <t>n</t>
  </si>
  <si>
    <t>Good Results Received</t>
  </si>
  <si>
    <t>Excellent Results Received</t>
  </si>
  <si>
    <t>100% Knowledge Gained</t>
  </si>
  <si>
    <t>Current Quarter</t>
  </si>
  <si>
    <t>*Only complete if Status=Recurring</t>
  </si>
  <si>
    <t>Grantee #</t>
  </si>
  <si>
    <t>Goal #</t>
  </si>
  <si>
    <t>Objective #</t>
  </si>
  <si>
    <t>*Activity #</t>
  </si>
  <si>
    <t xml:space="preserve">*Activity Name </t>
  </si>
  <si>
    <t>*Activity Status</t>
  </si>
  <si>
    <t>*Activity Type</t>
  </si>
  <si>
    <t>*Activity Target Audience</t>
  </si>
  <si>
    <t>*# of Planned Instances</t>
  </si>
  <si>
    <t>*# of Actual Instances</t>
  </si>
  <si>
    <t>*# of Planned Audience</t>
  </si>
  <si>
    <t>*# of Actual Audience</t>
  </si>
  <si>
    <t xml:space="preserve">*Target Completion Date </t>
  </si>
  <si>
    <t xml:space="preserve">New Target Completion Date (If Delayed) </t>
  </si>
  <si>
    <t>*Progress, Notes &amp; Descriptive Narrative</t>
  </si>
  <si>
    <t>Insert Additional Metric  Name (Optional)</t>
  </si>
  <si>
    <t>1.1.1</t>
  </si>
  <si>
    <t>CAB Training</t>
  </si>
  <si>
    <t>Not Started</t>
  </si>
  <si>
    <t>Case Management (referral and intervention)</t>
  </si>
  <si>
    <t>Q3</t>
  </si>
  <si>
    <t>Q2</t>
  </si>
  <si>
    <t>2.1.1</t>
  </si>
  <si>
    <t>Develop brochures and flyers to use for recruitment for town-hall meetings.</t>
  </si>
  <si>
    <t>Complete</t>
  </si>
  <si>
    <t>Community Organizations</t>
  </si>
  <si>
    <t>Q5</t>
  </si>
  <si>
    <t xml:space="preserve">Completed brochures and flyers and received feedback from CP3 grants. Completed translations of brochures and flyers and distributed amongst communities with a total reach of 350+ individuals. </t>
  </si>
  <si>
    <t>2.1.2</t>
  </si>
  <si>
    <t xml:space="preserve">Conduct town-hall meetings with community leaders. </t>
  </si>
  <si>
    <t>Civic Engagement</t>
  </si>
  <si>
    <t xml:space="preserve">Completed two community town-hall meetings with local leaders to discuss priorities in developing violence prevention/awareness initiatives. </t>
  </si>
  <si>
    <t>3.1.1</t>
  </si>
  <si>
    <t>Take in cases and refer to relevant services and resources such as threat assessment professionals or psychotherapy,  who will provide consultation services to address cases demonstrating low to high risk of targeted violence.</t>
  </si>
  <si>
    <t xml:space="preserve">Recurring </t>
  </si>
  <si>
    <t>Health &amp; Wellbeing</t>
  </si>
  <si>
    <t>Q8</t>
  </si>
  <si>
    <t>3.2.1</t>
  </si>
  <si>
    <t>Take in TVTP referrals and provide TVTP curriculum focusing on health approach</t>
  </si>
  <si>
    <t>*Name of Event Held</t>
  </si>
  <si>
    <t xml:space="preserve">*Date </t>
  </si>
  <si>
    <t>*Pre-Training Average Score</t>
  </si>
  <si>
    <t>*Post-Training Average Score</t>
  </si>
  <si>
    <t xml:space="preserve">12-15-2021
</t>
  </si>
  <si>
    <t>*Activity Name</t>
  </si>
  <si>
    <t># Cases Opened in Q (Target)</t>
  </si>
  <si>
    <t>*Actual # Cases Opened  in Q</t>
  </si>
  <si>
    <t>*Total # Cases Opened to Date</t>
  </si>
  <si>
    <t xml:space="preserve"># Cases Closed in Q (Target) </t>
  </si>
  <si>
    <t>*Actual # Cases Closed in Q</t>
  </si>
  <si>
    <t xml:space="preserve">*Total Cases Closed to Date </t>
  </si>
  <si>
    <t>*Actual # Cases Externally Referred</t>
  </si>
  <si>
    <t xml:space="preserve">*Total Cases Externally Referred to Date </t>
  </si>
  <si>
    <t># Cases Successfully Completed Intervention (Target)</t>
  </si>
  <si>
    <t xml:space="preserve">*Actual # Cases Successfully Completed Intervention </t>
  </si>
  <si>
    <t>*Total Cases Successfully Completed Intervention</t>
  </si>
  <si>
    <t>Case Referrals</t>
  </si>
  <si>
    <t>Intervention programing</t>
  </si>
  <si>
    <t>Grant #</t>
  </si>
  <si>
    <t>*Date Risk Identified</t>
  </si>
  <si>
    <t>*Risk Description</t>
  </si>
  <si>
    <t>*Impact Description</t>
  </si>
  <si>
    <t>*Activities Impacted</t>
  </si>
  <si>
    <t>*Impact Level</t>
  </si>
  <si>
    <t>*Mitigation Plan/Outcome</t>
  </si>
  <si>
    <t>Assistance Requested from CP3</t>
  </si>
  <si>
    <t xml:space="preserve">Community organizations expressed difficulty in engaging with project due to lack of translated materials. </t>
  </si>
  <si>
    <t xml:space="preserve">Unable to reach target # for audience. </t>
  </si>
  <si>
    <t>2.1.1, 2.1.2</t>
  </si>
  <si>
    <t>Medium: Significant impact on timeline or target population</t>
  </si>
  <si>
    <t xml:space="preserve">This risk can be resolved by submitting a budget amendment to cover translation costs for outreach materials and interpreter services for community engagement events.
A budget narrative/updated template have been submitted to program analyst via email.  </t>
  </si>
  <si>
    <t xml:space="preserve">Assistance with approving budget amendment in ND Grants. </t>
  </si>
  <si>
    <t>Curriculum Development</t>
  </si>
  <si>
    <t>Estimated people reached</t>
  </si>
  <si>
    <t>Assessment Tool Development</t>
  </si>
  <si>
    <t>Training and Workshops</t>
  </si>
  <si>
    <t>assessment</t>
  </si>
  <si>
    <t>Other</t>
  </si>
  <si>
    <t>Audience Types</t>
  </si>
  <si>
    <t>Arts &amp; Entertainment</t>
  </si>
  <si>
    <t>Charitable Giving</t>
  </si>
  <si>
    <t>CRCL Advocacy</t>
  </si>
  <si>
    <t>Education</t>
  </si>
  <si>
    <t>Law Enforcement &amp; Public Safety</t>
  </si>
  <si>
    <t>Legal &amp; Judicial</t>
  </si>
  <si>
    <t>Military &amp; Veterans</t>
  </si>
  <si>
    <t>Research</t>
  </si>
  <si>
    <t>Retail</t>
  </si>
  <si>
    <t>State/Local/Territorial/Tribal Government</t>
  </si>
  <si>
    <t>Technology</t>
  </si>
  <si>
    <r>
      <t xml:space="preserve">Taining or workshop curriculum development. 
</t>
    </r>
    <r>
      <rPr>
        <b/>
        <sz val="12"/>
        <rFont val="Calibri"/>
        <family val="2"/>
        <scheme val="minor"/>
      </rPr>
      <t xml:space="preserve">Ex: </t>
    </r>
    <r>
      <rPr>
        <sz val="12"/>
        <rFont val="Calibri"/>
        <family val="2"/>
        <scheme val="minor"/>
      </rPr>
      <t xml:space="preserve">Bystander engagement curricula, TVTP awareness curricula, development of media literacy workshop materials </t>
    </r>
  </si>
  <si>
    <r>
      <t xml:space="preserve">Delivery of trainings or workshops to raise awareness on TVTP related topics. 
</t>
    </r>
    <r>
      <rPr>
        <b/>
        <sz val="12"/>
        <rFont val="Calibri"/>
        <family val="2"/>
        <scheme val="minor"/>
      </rPr>
      <t xml:space="preserve">Ex: </t>
    </r>
    <r>
      <rPr>
        <sz val="12"/>
        <rFont val="Calibri"/>
        <family val="2"/>
        <scheme val="minor"/>
      </rPr>
      <t xml:space="preserve">CAB/LAB delivery, Media literacy workshops for K-12 students, Bystander intervention trainings.  </t>
    </r>
  </si>
  <si>
    <t xml:space="preserve">Engagement with the broader public on TVTP via social media platforms. </t>
  </si>
  <si>
    <t xml:space="preserve">Subsector Examples </t>
  </si>
  <si>
    <t>Refers to the number of "actual instances" of this activity that took place during the reporting period. If the number is higher or lower than your planned target, please elaborate in the "Progress, Notes &amp; Descriptive Narrative" column.</t>
  </si>
  <si>
    <t xml:space="preserve">Refers to the total instances of this activity that have occurred to date during the lifecycle of the program. Please aggregate data from all previous quarterly reports and the current reporting period. This refers ONLY to recurring activities. </t>
  </si>
  <si>
    <t xml:space="preserve">Refers to the total audience reached for this activity during the lifecycle of the program. Please aggregate data from all previous quarterly reports and the current reporting period. This refers ONLY to recurring activities. </t>
  </si>
  <si>
    <t>Refers to the actual audience number reached for this activity during the reporting period. If the number is higher or lower than your planned target, please elaborate in the "Progress, Notes &amp; Descriptive Narrative" column.</t>
  </si>
  <si>
    <t>If Target Completion date has not been met, please provide an updated target completion date.  In the "Progress,  Notes &amp; Descriptive Narrative" tab, provide an explanation for this delay and justification for the updated timeline.</t>
  </si>
  <si>
    <t>This is the narrative section for quarterly progress for this activity. Please provide a detailed qualitative description of this activity for the reporting quarter, including any challenges, successes, delays, trends, partnerships, and any additional information relevant to this activity. If you overperformed or did not meet your planned targets for a given activity, please use this section to provide further detail on why, as well as updated timelines, plans or metrics. Finally, if your activity is a "Training or Workshop" or "Case Management," please use this section to provide a qualitative summary of the activities.</t>
  </si>
  <si>
    <t>Number of attendees at the training/workshop. If the number is higher or lower than your planned target, please elaborate in the "Progress, Notes &amp; Descriptive Narrative" column. If you only have one row for this activity, the audience number provided here should be equal to the "Total Attendees" column (Column M) in the "Status Reporting by Activity" tab. If multiple rows are provided for one activity # (because multiple trainings or workshops were held for this activity), the "Total Attendees" across these rows should equal the "# of Actual Audience" (Column M) in the "Status Reporting by Activity" tab.</t>
  </si>
  <si>
    <t xml:space="preserve">Total number of cases recieved and deemed appropriate for intervention across all reporting periods to date. </t>
  </si>
  <si>
    <t xml:space="preserve">Ana Smith </t>
  </si>
  <si>
    <t xml:space="preserve">Hired an additional analyst to assist with delivering trainings. </t>
  </si>
  <si>
    <t xml:space="preserve">To train at least  500  professionals  and 50 organizations in the Midwest through the trainings; reach 150 individuals with case management services and 300 individuals with outreach and civic engagement activities. </t>
  </si>
  <si>
    <t>CAB 101</t>
  </si>
  <si>
    <t xml:space="preserve">11-20-2021
</t>
  </si>
  <si>
    <t xml:space="preserve">   Description: All training or workshop activities should have corresponding survey performance metrics for which this tab should be completed. The targets for these metrics should be taken directly from the program's IMP. The "Status Reporting by Activity" tab must still be be completed for each of these activities. Do not fill out this tab for activities that are not trainings or workshops or that do not have survey reporting metrics.  
   1) Fill in the Activity Number (Column B) and the Name of Event Held (Column C) for every training or workshop activity from your IMP. In contrast to the "Status Reporting by Activity" tab, each relevant activity (1.1.1, 1.1.2, etc.) may have more than one line if there are multiple iterations of the same training occuring for an activity. Save this document as a template. 
   2) Complete all columns for reach row that pertains to a training or workshop for the current reporting period. If the "pre-training average score" or "knowledge gained target" columns are not applicable to your program leave them blank. 
   3) If you have any additional qualitative information regarding this training/workshop, please provide this within the "Progress, Notes &amp; Descrptive Narrative" column of the "Status Reporting by Activity" tab. If your targets (as stated within your IMP) differ significantly from your actuals, please provide an explanation of these differences within that same column
   4) FY20 grantees DO NOT need to add trainings that have already been completed in previous quarters.</t>
  </si>
  <si>
    <t xml:space="preserve">
Description: All case management activities (threat assessment and management teams, recidivism reduction and reintegration etc.)  should have corresponding performance metrics for which this tab should be completed. The targets for these metrics should be taken directly from the program's IMP.  The "Status Reporting by Activity" tab must still be be completed for each of these activities. Do not fill out this tab for activities that are not case management activities. 
   1) Fill in the Activity Number (Column B) and the Activity Name (Column C) for every case management activity from your Implementation and Measurement Plan (IMP) for your program, not just the case management activities for this reporting period. Save this document as a template.
   2) Complete all columns for reach row that pertains to a case management activity for the current reporting period. If a column is not applicable to your program/IMP leave it blank. 
   3) If you have any additional qualitative information regarding this case management activity or its corresponding metrics data, please provide this within the "Progress, Notes &amp; Descrptive Narrative" column of the "Status Reporting by Activity" tab.  If your targets (as stated within your IMP) differ significantly from your actuals, please provide an explanation of these differences within that same column</t>
  </si>
  <si>
    <t>Risk Register: 
    1). Provide details regarding any challenges you have identified that may have an impact on your ability to complete proposed activities. This section also provides an opportunity to list your plan to mitigate the risk or to provide a sumary of the final outcome once risk has been resolved. You may also describe any assistance needed from your CP3 grants program analyst or regional prevention coordinator in resolving the risk. 
    2). This section should be updated every quarter as new risks are identified and previously listed risks are resol</t>
  </si>
  <si>
    <t xml:space="preserve">   Description: This is the key activity reporting tab and must be filled out for every quarterly report.
   1) Fill in the Activity Number (Column D) and Activity Name (Column E) for every activity from IMP, not just the activities for this reporting period. Each activity (1.1.1, 1.1.2, etc.) gets one row. Save this document as a template and update additional columns in subsequent quarterly reports as appropriate. FY20 grantees DO NOT need to refill activities that have already been completed in previous quarters. 
   2) Complete all columns for each row that pertains to an activity for the current reporting period. The final column, "Progress, Notes &amp; Descriptive Narrative" is your narative section to elaborate on the information provided for this activity. 
   3) In Progess vs. Recurring: An "in progress" activity is an activity that is still being developed, but that is designed to be completed only once. A "recurring" activity will have multiple iterances accross the grant period. Ex: a training that will be delivered several times over multiple quarters is a recurring activity. 
   4) Do not delete data from the previous reporting period unless it is a "Recurring" activity. For recurring activities, overwrite the line with the new data for the current reporting period and be sure to update "Totals to Date" columns. The "Totals to Date" columns are only required for recurring activities. 
   5) If your targets (as stated within your IMP) differ significantly from your actuals, please provide an explanation within the  "Progress, Notes &amp; Descriptive Narrative" column. </t>
  </si>
  <si>
    <r>
      <rPr>
        <b/>
        <u/>
        <sz val="11"/>
        <color theme="3"/>
        <rFont val="Calibri"/>
        <family val="2"/>
        <scheme val="minor"/>
      </rPr>
      <t xml:space="preserve">Instructions by Tab
</t>
    </r>
    <r>
      <rPr>
        <b/>
        <sz val="11"/>
        <color theme="3"/>
        <rFont val="Calibri"/>
        <family val="2"/>
        <scheme val="minor"/>
      </rPr>
      <t xml:space="preserve">Columns required within each tab have been indicated by an asterisk* (Note: Training, Case Management, and Risk Register tabs are not required unless applicable to your program) 
Terms and Definitions: 
</t>
    </r>
    <r>
      <rPr>
        <sz val="11"/>
        <color theme="3"/>
        <rFont val="Calibri"/>
        <family val="2"/>
        <scheme val="minor"/>
      </rPr>
      <t xml:space="preserve">     1). Refer to this tab for definitions of key terms and column headers and for descriptions of audience and activity type dropdown menus.
</t>
    </r>
    <r>
      <rPr>
        <b/>
        <u/>
        <sz val="11"/>
        <color theme="3"/>
        <rFont val="Calibri"/>
        <family val="2"/>
        <scheme val="minor"/>
      </rPr>
      <t xml:space="preserve">
</t>
    </r>
    <r>
      <rPr>
        <b/>
        <sz val="11"/>
        <color theme="3"/>
        <rFont val="Calibri"/>
        <family val="2"/>
        <scheme val="minor"/>
      </rPr>
      <t xml:space="preserve">Grant Information (Required):
</t>
    </r>
    <r>
      <rPr>
        <sz val="11"/>
        <color theme="3"/>
        <rFont val="Calibri"/>
        <family val="2"/>
        <scheme val="minor"/>
      </rPr>
      <t xml:space="preserve">
     1). Fill out organization name, project title, grant implementation dates, and total award amount. These cells will only need to be filled out once. 
     2). Update amount expended and total expended categories every quarter.
     3). Fill out goals, objectives, and target population sections according to Implementation and Measurement Plan (IMP). These cells will only need to be filled out once, unless IMP is updated later on in the period of performance. 
</t>
    </r>
    <r>
      <rPr>
        <b/>
        <sz val="11"/>
        <color theme="3"/>
        <rFont val="Calibri"/>
        <family val="2"/>
        <scheme val="minor"/>
      </rPr>
      <t xml:space="preserve">Status Reporting by Activity (Required):
  </t>
    </r>
    <r>
      <rPr>
        <sz val="11"/>
        <color theme="3"/>
        <rFont val="Calibri"/>
        <family val="2"/>
        <scheme val="minor"/>
      </rPr>
      <t xml:space="preserve"> Description: This is the key activity reporting tab and must be filled out for every quarterly report. Definitions of each column header can be found in the "Terms and Definition tab." 
   1) Fill in the Activity Number (Column D) and Activity Name (Column E) for every activity from IMP, not just the activities for this reporting period. Each activity (1.1.1, 1.1.2, etc.) gets one row. Save this document as a template and update additional columns in subsequent quarterly reports as appropriate. </t>
    </r>
    <r>
      <rPr>
        <b/>
        <u/>
        <sz val="11"/>
        <color theme="3"/>
        <rFont val="Calibri"/>
        <family val="2"/>
        <scheme val="minor"/>
      </rPr>
      <t xml:space="preserve">FY20 grantees DO NOT need to refill activities that have already been completed in previous quarters. </t>
    </r>
    <r>
      <rPr>
        <sz val="11"/>
        <color theme="3"/>
        <rFont val="Calibri"/>
        <family val="2"/>
        <scheme val="minor"/>
      </rPr>
      <t xml:space="preserve">
   2) Complete all columns for each row that pertains to an activity for the current reporting period. The final column, "Progress, Notes &amp; Descriptive Narrative" is your narative section to elaborate on the information provided for this activity. 
   3) In Progess vs. Recurring: An "in progress" activity is an activity that is still being developed, but that is designed to be completed only once. A "recurring" activity will have multiple iterances accross the grant period. Ex: a training that will be delivered several times over multiple quarters is a recurring activity. 
   4) Do not delete data from the previous reporting period unless it is a "Recurring" activity. For recurring activities, overwrite the line with the new data for the current reporting period and be sure to update "Totals to Date" columns. The "Totals to Date" columns are only required for recurring activities. 
   5) If your targets (as stated within your IMP) differ significantly from your actuals, please provide an explanation within the  "Progress, Notes &amp; Descriptive Narrative" column. 
</t>
    </r>
    <r>
      <rPr>
        <b/>
        <sz val="11"/>
        <color theme="3"/>
        <rFont val="Calibri"/>
        <family val="2"/>
        <scheme val="minor"/>
      </rPr>
      <t xml:space="preserve">
Training Survey Reporting (Required for activities involving survey reporting): 
   </t>
    </r>
    <r>
      <rPr>
        <sz val="11"/>
        <color theme="3"/>
        <rFont val="Calibri"/>
        <family val="2"/>
        <scheme val="minor"/>
      </rPr>
      <t xml:space="preserve">Description: All training or workshop activities should have corresponding survey performance metrics for which this tab should be completed. The targets for these metrics should be taken directly from the program's IMP. The "Status Reporting by Activity" tab must still be be completed for each of these activities. Do not fill out this tab for activities that are not trainings or workshops or that do not have survey reporting metrics.  
   1) Fill in the Activity Number (Column B) and the Name of Event Held (Column C) for every training or workshop activity from your IMP. In contrast to the "Status Reporting by Activity" tab, each relevant activity (1.1.1, 1.1.2, etc.) may have more than one line if there are multiple iterations of the same training occuring for an activity. Save this document as a template. 
   2) Complete all columns for reach row that pertains to a training or workshop for the current reporting period. If the "pre-training average score" or "knowledge gained target" columns are not applicable to your program leave them blank. 
   3) If you have any additional qualitative information regarding this training/workshop, please provide this within the "Progress, Notes &amp; Descrptive Narrative" column of the "Status Reporting by Activity" tab. If your targets (as stated within your IMP) differ significantly from your actuals, please provide an explanation of these differences within that same column
</t>
    </r>
    <r>
      <rPr>
        <b/>
        <sz val="11"/>
        <color theme="3"/>
        <rFont val="Calibri"/>
        <family val="2"/>
        <scheme val="minor"/>
      </rPr>
      <t xml:space="preserve">   4) </t>
    </r>
    <r>
      <rPr>
        <b/>
        <u/>
        <sz val="11"/>
        <color theme="3"/>
        <rFont val="Calibri"/>
        <family val="2"/>
        <scheme val="minor"/>
      </rPr>
      <t xml:space="preserve">FY20 grantees DO NOT need to add trainings that have already been completed in previous quarters.
</t>
    </r>
    <r>
      <rPr>
        <sz val="11"/>
        <color theme="3"/>
        <rFont val="Calibri"/>
        <family val="2"/>
        <scheme val="minor"/>
      </rPr>
      <t xml:space="preserve">
</t>
    </r>
    <r>
      <rPr>
        <b/>
        <sz val="11"/>
        <color theme="3"/>
        <rFont val="Calibri"/>
        <family val="2"/>
        <scheme val="minor"/>
      </rPr>
      <t xml:space="preserve">Case Management Report (Required for threat assessment, recidivism reduction, and intervention project types): 
</t>
    </r>
    <r>
      <rPr>
        <sz val="11"/>
        <color theme="3"/>
        <rFont val="Calibri"/>
        <family val="2"/>
        <scheme val="minor"/>
      </rPr>
      <t xml:space="preserve">Description: All case management activities (threat assessment and management teams, recidivism reduction and reintegration etc.)  should have corresponding performance metrics for which this tab should be completed. The targets for these metrics should be taken directly from the program's IMP.  The "Status Reporting by Activity" tab must still be be completed for each of these activities. Do not fill out this tab for activities that are not case management activities. 
   1) Fill in the Activity Number (Column B) and the Activity Name (Column C) for every case management activity from your Implementation and Measurement Plan (IMP) for your program, not just the case management activities for this reporting period. Save this document as a template.
   2) Complete all columns for reach row that pertains to a case management activity for the current reporting period. If a column is not applicable to your program/IMP leave it blank. 
   3) If you have any additional qualitative information regarding this case management activity or its corresponding metrics data, please provide this within the "Progress, Notes &amp; Descrptive Narrative" column of the "Status Reporting by Activity" tab.  If your targets (as stated within your IMP) differ significantly from your actuals, please provide an explanation of these differences within that same column
</t>
    </r>
    <r>
      <rPr>
        <b/>
        <sz val="11"/>
        <color theme="3"/>
        <rFont val="Calibri"/>
        <family val="2"/>
        <scheme val="minor"/>
      </rPr>
      <t xml:space="preserve">
Risk Register: 
</t>
    </r>
    <r>
      <rPr>
        <sz val="11"/>
        <color theme="3"/>
        <rFont val="Calibri"/>
        <family val="2"/>
        <scheme val="minor"/>
      </rPr>
      <t xml:space="preserve">
    1). Provide details regarding any challenges you have identified that may have an impact on your ability to complete proposed activities. This section also provides an opportunity to list your plan to mitigate the risk or to provide a sumary of the final outcome once risk has been resolved. You may also describe any assistance needed from your CP3 grants program analyst or regional prevention coordinator in resolving the risk. 
    2). This section should be updated every quarter as new risks are identified and previously listed risks are resolved. 
    3). This section can be left blank if no risks have been identified/mitigated in the respective quarter.
</t>
    </r>
    <r>
      <rPr>
        <b/>
        <sz val="11"/>
        <color theme="3"/>
        <rFont val="Calibri"/>
        <family val="2"/>
        <scheme val="minor"/>
      </rPr>
      <t xml:space="preserve">Please refer to Quarterly Reporting webinar for more detailed instructions: 
[REDACTED]
</t>
    </r>
    <r>
      <rPr>
        <sz val="11"/>
        <color theme="3"/>
        <rFont val="Calibri"/>
        <family val="2"/>
        <scheme val="minor"/>
      </rPr>
      <t xml:space="preserve">    
</t>
    </r>
    <r>
      <rPr>
        <b/>
        <sz val="11"/>
        <color theme="3"/>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</si>
</sst>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theme="0"/>
      <name val="Calibri"/>
      <family val="2"/>
      <scheme val="minor"/>
    </font>
    <font>
      <sz val="12"/>
      <name val="Calibri"/>
      <family val="2"/>
    </font>
    <font>
      <sz val="11"/>
      <name val="Calibri"/>
      <family val="2"/>
      <scheme val="minor"/>
    </font>
    <font>
      <i/>
      <sz val="11"/>
      <color rgb="FFFF0000"/>
      <name val="Calibri"/>
      <family val="2"/>
      <scheme val="minor"/>
    </font>
    <font>
      <sz val="12"/>
      <color rgb="FFFF0000"/>
      <name val="Calibri"/>
      <family val="2"/>
      <scheme val="minor"/>
    </font>
    <font>
      <b/>
      <sz val="11"/>
      <color theme="0"/>
      <name val="Calibri"/>
      <family val="2"/>
      <scheme val="minor"/>
    </font>
    <font>
      <sz val="12"/>
      <name val="Calibri"/>
      <family val="2"/>
      <scheme val="minor"/>
    </font>
    <font>
      <b/>
      <sz val="12"/>
      <name val="Calibri"/>
      <family val="2"/>
      <scheme val="minor"/>
    </font>
    <font>
      <b/>
      <sz val="11"/>
      <color theme="3"/>
      <name val="Calibri"/>
      <family val="2"/>
      <scheme val="minor"/>
    </font>
    <font>
      <b/>
      <i/>
      <sz val="13"/>
      <color theme="0"/>
      <name val="Calibri"/>
      <family val="2"/>
      <scheme val="minor"/>
    </font>
    <font>
      <b/>
      <u/>
      <sz val="11"/>
      <color theme="3"/>
      <name val="Calibri"/>
      <family val="2"/>
      <scheme val="minor"/>
    </font>
    <font>
      <sz val="11"/>
      <color theme="3"/>
      <name val="Calibri"/>
      <family val="2"/>
      <scheme val="minor"/>
    </font>
    <font>
      <b/>
      <sz val="12"/>
      <color theme="0"/>
      <name val="Calibri"/>
      <family val="2"/>
    </font>
    <font>
      <b/>
      <sz val="12"/>
      <color theme="0"/>
      <name val="Calibri"/>
      <family val="2"/>
      <scheme val="minor"/>
    </font>
    <font>
      <b/>
      <sz val="14"/>
      <color theme="5"/>
      <name val="Calibri"/>
      <family val="2"/>
      <scheme val="minor"/>
    </font>
    <font>
      <b/>
      <sz val="14"/>
      <color theme="0"/>
      <name val="Calibri"/>
      <family val="2"/>
      <scheme val="minor"/>
    </font>
    <font>
      <sz val="12"/>
      <color theme="1"/>
      <name val="Calibri"/>
      <family val="2"/>
      <scheme val="minor"/>
    </font>
    <font>
      <b/>
      <sz val="10"/>
      <color theme="1"/>
      <name val="Calibri"/>
      <family val="2"/>
      <scheme val="minor"/>
    </font>
    <font>
      <b/>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8"/>
        <bgColor theme="8"/>
      </patternFill>
    </fill>
    <fill>
      <patternFill patternType="solid">
        <fgColor theme="3"/>
        <bgColor indexed="64"/>
      </patternFill>
    </fill>
    <fill>
      <patternFill patternType="solid">
        <fgColor theme="5"/>
        <bgColor indexed="64"/>
      </patternFill>
    </fill>
    <fill>
      <patternFill patternType="solid">
        <fgColor theme="1" tint="0.79998168889431442"/>
        <bgColor indexed="64"/>
      </patternFill>
    </fill>
  </fills>
  <borders count="9">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xf numFmtId="14" fontId="0" fillId="0" borderId="0" xfId="0" applyNumberFormat="1"/>
    <xf numFmtId="0" fontId="0" fillId="0" borderId="0" xfId="0" applyAlignment="1">
      <alignment wrapText="1"/>
    </xf>
    <xf numFmtId="0" fontId="0" fillId="0" borderId="0" xfId="0" applyBorder="1" applyAlignment="1">
      <alignment horizontal="left" vertical="top" wrapText="1"/>
    </xf>
    <xf numFmtId="0" fontId="0" fillId="0" borderId="0" xfId="0" applyNumberFormat="1" applyAlignment="1">
      <alignment horizontal="left" vertical="center" wrapText="1"/>
    </xf>
    <xf numFmtId="0" fontId="0" fillId="0" borderId="0" xfId="0" applyAlignment="1">
      <alignment horizontal="left" vertical="center" wrapText="1"/>
    </xf>
    <xf numFmtId="0" fontId="0" fillId="2" borderId="0" xfId="0" applyFill="1"/>
    <xf numFmtId="14" fontId="0" fillId="2" borderId="0" xfId="0" applyNumberFormat="1" applyFill="1"/>
    <xf numFmtId="0" fontId="0" fillId="0" borderId="0" xfId="0" applyBorder="1"/>
    <xf numFmtId="0" fontId="0" fillId="2" borderId="0" xfId="0" applyFill="1" applyAlignment="1">
      <alignment horizontal="left" vertical="top" wrapText="1"/>
    </xf>
    <xf numFmtId="14" fontId="0" fillId="0" borderId="0" xfId="0" applyNumberFormat="1" applyBorder="1" applyAlignment="1">
      <alignment horizontal="left" vertical="top" wrapText="1"/>
    </xf>
    <xf numFmtId="0" fontId="0" fillId="2" borderId="0" xfId="0" applyFill="1" applyBorder="1" applyAlignment="1">
      <alignment horizontal="left" vertical="top" wrapText="1"/>
    </xf>
    <xf numFmtId="9" fontId="0" fillId="2" borderId="0" xfId="1" applyFont="1" applyFill="1"/>
    <xf numFmtId="0" fontId="0" fillId="0" borderId="4" xfId="0" applyBorder="1" applyAlignment="1">
      <alignment wrapText="1"/>
    </xf>
    <xf numFmtId="0" fontId="0" fillId="0" borderId="5" xfId="0" applyBorder="1" applyAlignment="1">
      <alignment wrapText="1"/>
    </xf>
    <xf numFmtId="9" fontId="0" fillId="0" borderId="5" xfId="1" applyFont="1" applyBorder="1" applyAlignment="1">
      <alignment wrapText="1"/>
    </xf>
    <xf numFmtId="0" fontId="0" fillId="0" borderId="1" xfId="0" applyBorder="1" applyAlignment="1">
      <alignment wrapText="1"/>
    </xf>
    <xf numFmtId="0" fontId="0" fillId="2" borderId="0" xfId="0" applyFill="1" applyAlignment="1">
      <alignment wrapText="1"/>
    </xf>
    <xf numFmtId="0" fontId="0" fillId="0" borderId="0" xfId="0" applyFont="1" applyFill="1" applyBorder="1" applyAlignment="1">
      <alignment horizontal="left" vertical="top" wrapText="1"/>
    </xf>
    <xf numFmtId="0" fontId="0" fillId="0" borderId="5" xfId="0" applyBorder="1" applyAlignment="1">
      <alignment horizontal="left"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top" wrapText="1"/>
    </xf>
    <xf numFmtId="0" fontId="0" fillId="0" borderId="5" xfId="0" applyFill="1" applyBorder="1" applyAlignment="1">
      <alignment horizontal="left" vertical="center" wrapText="1"/>
    </xf>
    <xf numFmtId="14" fontId="0" fillId="0" borderId="5" xfId="0" applyNumberFormat="1" applyFill="1" applyBorder="1" applyAlignment="1">
      <alignment horizontal="left" vertical="center" wrapText="1"/>
    </xf>
    <xf numFmtId="0" fontId="0" fillId="0" borderId="0" xfId="0" applyBorder="1" applyAlignment="1">
      <alignment horizontal="left" vertical="center" wrapText="1"/>
    </xf>
    <xf numFmtId="0" fontId="0" fillId="2" borderId="0" xfId="0" applyFill="1" applyBorder="1"/>
    <xf numFmtId="0" fontId="4" fillId="0" borderId="5"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NumberFormat="1"/>
    <xf numFmtId="0" fontId="2" fillId="2" borderId="0" xfId="0" applyFont="1" applyFill="1" applyAlignment="1">
      <alignment vertical="center" wrapText="1"/>
    </xf>
    <xf numFmtId="0" fontId="0" fillId="2" borderId="0" xfId="0" applyFill="1" applyAlignment="1">
      <alignment horizontal="center" vertical="center" wrapText="1"/>
    </xf>
    <xf numFmtId="0" fontId="0" fillId="0" borderId="0" xfId="0"/>
    <xf numFmtId="14" fontId="0" fillId="0" borderId="0" xfId="0" applyNumberFormat="1" applyBorder="1" applyAlignment="1">
      <alignment wrapText="1"/>
    </xf>
    <xf numFmtId="0" fontId="4" fillId="0" borderId="5" xfId="0" applyFont="1" applyBorder="1" applyAlignment="1">
      <alignment horizontal="left" vertical="center" wrapText="1"/>
    </xf>
    <xf numFmtId="0" fontId="0" fillId="0" borderId="0" xfId="0" applyNumberFormat="1" applyAlignment="1">
      <alignment horizontal="left" vertical="top" wrapText="1"/>
    </xf>
    <xf numFmtId="0" fontId="0" fillId="0" borderId="6" xfId="0" applyBorder="1" applyAlignment="1">
      <alignment horizontal="left" vertical="top" wrapText="1"/>
    </xf>
    <xf numFmtId="0" fontId="0" fillId="0" borderId="0" xfId="0" applyBorder="1" applyAlignment="1">
      <alignment wrapText="1"/>
    </xf>
    <xf numFmtId="0" fontId="0" fillId="2" borderId="0" xfId="0" applyFill="1" applyAlignment="1">
      <alignment horizontal="left" vertical="center"/>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2" fillId="2" borderId="0" xfId="0" applyFont="1" applyFill="1" applyAlignment="1">
      <alignment wrapText="1"/>
    </xf>
    <xf numFmtId="0" fontId="0" fillId="0" borderId="0" xfId="0" applyNumberFormat="1" applyBorder="1"/>
    <xf numFmtId="0" fontId="0" fillId="2" borderId="0" xfId="0" applyNumberFormat="1" applyFill="1"/>
    <xf numFmtId="44" fontId="0" fillId="0" borderId="0" xfId="0" applyNumberFormat="1" applyBorder="1" applyAlignment="1">
      <alignment horizontal="left" vertical="top" wrapText="1"/>
    </xf>
    <xf numFmtId="2" fontId="0" fillId="0" borderId="5" xfId="0" applyNumberFormat="1" applyBorder="1" applyAlignment="1">
      <alignment wrapText="1"/>
    </xf>
    <xf numFmtId="2" fontId="0" fillId="2" borderId="0" xfId="0" applyNumberFormat="1" applyFill="1"/>
    <xf numFmtId="9" fontId="0" fillId="0" borderId="0" xfId="1" applyFont="1" applyBorder="1" applyAlignment="1">
      <alignment wrapText="1"/>
    </xf>
    <xf numFmtId="0" fontId="9" fillId="3" borderId="1" xfId="0" applyFont="1" applyFill="1" applyBorder="1" applyAlignment="1">
      <alignment wrapText="1"/>
    </xf>
    <xf numFmtId="0" fontId="0" fillId="0" borderId="6" xfId="0" applyBorder="1" applyAlignment="1">
      <alignment wrapText="1"/>
    </xf>
    <xf numFmtId="2" fontId="0" fillId="0" borderId="0" xfId="0" applyNumberFormat="1" applyFill="1" applyBorder="1" applyAlignment="1">
      <alignment wrapText="1"/>
    </xf>
    <xf numFmtId="0" fontId="0" fillId="0" borderId="3" xfId="0" applyBorder="1" applyAlignment="1">
      <alignment wrapText="1"/>
    </xf>
    <xf numFmtId="2" fontId="0" fillId="0" borderId="0" xfId="1" applyNumberFormat="1" applyFont="1" applyBorder="1"/>
    <xf numFmtId="0" fontId="10" fillId="2" borderId="0" xfId="0" applyFont="1" applyFill="1" applyBorder="1"/>
    <xf numFmtId="0" fontId="6" fillId="2" borderId="0" xfId="0" applyFont="1" applyFill="1" applyBorder="1" applyAlignment="1">
      <alignment horizontal="left" vertical="center" wrapText="1"/>
    </xf>
    <xf numFmtId="0" fontId="10" fillId="2" borderId="0" xfId="0" applyFont="1" applyFill="1" applyBorder="1" applyAlignment="1">
      <alignment wrapText="1"/>
    </xf>
    <xf numFmtId="0" fontId="10" fillId="2" borderId="3" xfId="0" applyFont="1" applyFill="1" applyBorder="1" applyAlignment="1">
      <alignment wrapText="1"/>
    </xf>
    <xf numFmtId="0" fontId="10" fillId="2" borderId="8" xfId="0" applyFont="1" applyFill="1" applyBorder="1" applyAlignment="1">
      <alignment wrapText="1"/>
    </xf>
    <xf numFmtId="0" fontId="10" fillId="2" borderId="2" xfId="0" applyFont="1" applyFill="1" applyBorder="1" applyAlignment="1">
      <alignment wrapText="1"/>
    </xf>
    <xf numFmtId="9" fontId="0" fillId="0" borderId="0" xfId="0" applyNumberFormat="1" applyBorder="1" applyAlignment="1">
      <alignment wrapText="1"/>
    </xf>
    <xf numFmtId="0" fontId="6" fillId="2" borderId="5" xfId="0" applyFont="1" applyFill="1" applyBorder="1" applyAlignment="1">
      <alignment horizontal="left" vertical="center" wrapText="1"/>
    </xf>
    <xf numFmtId="0" fontId="10" fillId="2" borderId="1" xfId="0" applyFont="1" applyFill="1" applyBorder="1" applyAlignment="1">
      <alignment wrapText="1"/>
    </xf>
    <xf numFmtId="0" fontId="10" fillId="2" borderId="5" xfId="0" applyFont="1" applyFill="1" applyBorder="1" applyAlignment="1">
      <alignment wrapText="1"/>
    </xf>
    <xf numFmtId="14" fontId="0" fillId="0" borderId="0" xfId="0" applyNumberFormat="1" applyAlignment="1">
      <alignment wrapText="1"/>
    </xf>
    <xf numFmtId="0" fontId="0" fillId="6" borderId="0" xfId="0" applyFill="1" applyAlignment="1">
      <alignment horizontal="left" vertical="top"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19" fillId="5" borderId="1" xfId="0" applyFont="1" applyFill="1" applyBorder="1" applyAlignment="1">
      <alignment horizontal="center" wrapText="1"/>
    </xf>
    <xf numFmtId="0" fontId="10" fillId="2" borderId="0" xfId="0" applyFont="1" applyFill="1" applyBorder="1" applyAlignment="1">
      <alignment horizontal="left" vertical="top"/>
    </xf>
    <xf numFmtId="0" fontId="17" fillId="5" borderId="0" xfId="0" applyFont="1" applyFill="1" applyBorder="1" applyAlignment="1">
      <alignment horizontal="left" vertical="top" wrapText="1"/>
    </xf>
    <xf numFmtId="0" fontId="16" fillId="5" borderId="0" xfId="0" applyFont="1" applyFill="1" applyBorder="1" applyAlignment="1">
      <alignment horizontal="left" vertical="top"/>
    </xf>
    <xf numFmtId="0" fontId="16" fillId="5"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2" fontId="0" fillId="0" borderId="0" xfId="0" applyNumberFormat="1" applyAlignment="1">
      <alignment wrapText="1"/>
    </xf>
    <xf numFmtId="9" fontId="0" fillId="2" borderId="0" xfId="1" applyFont="1" applyFill="1" applyAlignment="1">
      <alignment wrapText="1"/>
    </xf>
    <xf numFmtId="9" fontId="0" fillId="2" borderId="3" xfId="1" applyFont="1" applyFill="1" applyBorder="1" applyAlignment="1">
      <alignment wrapText="1"/>
    </xf>
    <xf numFmtId="0" fontId="20" fillId="0" borderId="3" xfId="0" applyFont="1" applyFill="1" applyBorder="1" applyAlignment="1">
      <alignment horizontal="left" vertical="top" wrapText="1"/>
    </xf>
    <xf numFmtId="0" fontId="0" fillId="0" borderId="0" xfId="0" applyNumberFormat="1" applyFill="1" applyAlignment="1">
      <alignment horizontal="left" vertical="top" wrapText="1"/>
    </xf>
    <xf numFmtId="0" fontId="0" fillId="0" borderId="6" xfId="0" applyFill="1" applyBorder="1" applyAlignment="1">
      <alignment horizontal="left" vertical="top" wrapText="1"/>
    </xf>
    <xf numFmtId="0" fontId="0" fillId="0" borderId="0" xfId="0" applyFill="1"/>
    <xf numFmtId="14" fontId="0" fillId="0" borderId="0" xfId="0" applyNumberFormat="1" applyFill="1" applyAlignment="1">
      <alignment horizontal="left" vertical="top" wrapText="1"/>
    </xf>
    <xf numFmtId="0" fontId="0" fillId="0" borderId="0" xfId="0" applyFill="1" applyBorder="1"/>
    <xf numFmtId="14" fontId="0" fillId="0" borderId="0" xfId="0" applyNumberFormat="1" applyFill="1"/>
    <xf numFmtId="0" fontId="7" fillId="2" borderId="0" xfId="0" applyFont="1" applyFill="1" applyBorder="1" applyAlignment="1">
      <alignment horizontal="center"/>
    </xf>
    <xf numFmtId="1" fontId="0" fillId="0" borderId="0" xfId="1" applyNumberFormat="1" applyFont="1" applyBorder="1"/>
    <xf numFmtId="1" fontId="0" fillId="0" borderId="0" xfId="0" applyNumberFormat="1" applyBorder="1"/>
    <xf numFmtId="1" fontId="0" fillId="0" borderId="3" xfId="1" applyNumberFormat="1" applyFont="1" applyBorder="1"/>
    <xf numFmtId="1" fontId="0" fillId="0" borderId="0" xfId="1" applyNumberFormat="1" applyFont="1" applyAlignment="1">
      <alignment horizontal="right"/>
    </xf>
    <xf numFmtId="0" fontId="8" fillId="2" borderId="0" xfId="0" applyFont="1" applyFill="1" applyBorder="1" applyAlignment="1">
      <alignment horizontal="center" vertical="center" wrapText="1"/>
    </xf>
    <xf numFmtId="0" fontId="13" fillId="4" borderId="0" xfId="0" applyFont="1" applyFill="1" applyBorder="1" applyAlignment="1">
      <alignment horizontal="center" vertical="top" wrapText="1"/>
    </xf>
    <xf numFmtId="0" fontId="7" fillId="2" borderId="0" xfId="0" applyFont="1" applyFill="1" applyBorder="1" applyAlignment="1">
      <alignment horizontal="center"/>
    </xf>
    <xf numFmtId="0" fontId="12" fillId="2" borderId="0" xfId="0" applyFont="1" applyFill="1" applyBorder="1" applyAlignment="1">
      <alignment horizontal="left" vertical="top" wrapText="1"/>
    </xf>
    <xf numFmtId="0" fontId="12"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2" fillId="2" borderId="0" xfId="0" applyFont="1" applyFill="1" applyAlignment="1">
      <alignment horizontal="center" vertical="center" wrapText="1"/>
    </xf>
    <xf numFmtId="0" fontId="21"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14" fontId="21" fillId="0" borderId="0" xfId="0" applyNumberFormat="1" applyFont="1" applyAlignment="1">
      <alignment horizontal="center" vertical="center" wrapText="1"/>
    </xf>
    <xf numFmtId="14" fontId="2" fillId="0" borderId="0" xfId="0" applyNumberFormat="1" applyFont="1" applyAlignment="1">
      <alignment horizontal="center" vertical="center" wrapText="1"/>
    </xf>
  </cellXfs>
  <cellStyles count="2">
    <cellStyle name="Normal" xfId="0" builtinId="0"/>
    <cellStyle name="Percent" xfId="1" builtinId="5"/>
  </cellStyles>
  <dxfs count="83">
    <dxf>
      <numFmt numFmtId="19" formatCode="m/d/yyyy"/>
    </dxf>
    <dxf>
      <numFmt numFmtId="19" formatCode="m/d/yyyy"/>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2" formatCode="0.00"/>
    </dxf>
    <dxf>
      <numFmt numFmtId="0" formatCode="General"/>
    </dxf>
    <dxf>
      <numFmt numFmtId="0" formatCode="General"/>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right style="medium">
          <color indexed="64"/>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 formatCode="0.00"/>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style="medium">
          <color indexed="64"/>
        </left>
        <right/>
        <top/>
        <bottom/>
      </border>
    </dxf>
    <dxf>
      <numFmt numFmtId="0" formatCode="General"/>
    </dxf>
    <dxf>
      <numFmt numFmtId="0" formatCode="General"/>
    </dxf>
    <dxf>
      <numFmt numFmtId="0" formatCode="General"/>
    </dxf>
    <dxf>
      <alignment horizontal="general" vertical="bottom"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border diagonalUp="0" diagonalDown="0">
        <left/>
        <right style="medium">
          <color indexed="64"/>
        </right>
        <top/>
        <bottom/>
        <vertical/>
        <horizontal/>
      </border>
    </dxf>
    <dxf>
      <numFmt numFmtId="19" formatCode="m/d/yyyy"/>
      <alignment horizontal="left" vertical="top" textRotation="0" wrapText="1" indent="0" justifyLastLine="0" shrinkToFit="0" readingOrder="0"/>
    </dxf>
    <dxf>
      <numFmt numFmtId="19" formatCode="m/d/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medium">
          <color indexed="64"/>
        </left>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left" vertical="top" textRotation="0" indent="0" justifyLastLine="0" shrinkToFit="0" readingOrder="0"/>
    </dxf>
    <dxf>
      <font>
        <strike val="0"/>
        <outline val="0"/>
        <shadow val="0"/>
        <u val="none"/>
        <vertAlign val="baseline"/>
        <sz val="12"/>
        <color theme="0"/>
        <name val="Calibri"/>
        <family val="2"/>
        <scheme val="none"/>
      </font>
      <fill>
        <patternFill patternType="solid">
          <fgColor indexed="64"/>
          <bgColor theme="5"/>
        </patternFill>
      </fill>
      <alignment horizontal="left" vertical="top"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9F8EA2-BD1E-4879-B9AB-7A507953F7E4}" name="Table5" displayName="Table5" ref="B2:C9" totalsRowShown="0" headerRowDxfId="82" dataDxfId="81">
  <autoFilter ref="B2:C9" xr:uid="{A18C7094-F88E-4F5D-A816-5C2A6DBEEE43}"/>
  <tableColumns count="2">
    <tableColumn id="1" xr3:uid="{6183F0B3-A0CA-4CBD-8412-1789454E3BA3}" name="Activity Types " dataDxfId="80"/>
    <tableColumn id="2" xr3:uid="{02C3B6CA-5ED7-4D36-A2F0-A94D6E069A05}" name="Activity Type Description " dataDxfId="79"/>
  </tableColumns>
  <tableStyleInfo name="TableStyleLight10"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999E4B-FF1D-4161-8827-B77072FF02CF}" name="Table8" displayName="Table8" ref="E2:F18" totalsRowShown="0" headerRowDxfId="78" dataDxfId="77">
  <autoFilter ref="E2:F18" xr:uid="{2618E4A6-C510-43B3-9C71-9D52AB70BF26}"/>
  <tableColumns count="2">
    <tableColumn id="1" xr3:uid="{5B3439A5-C0CA-4A39-9A36-5197E33F10B8}" name="Sector " dataDxfId="76"/>
    <tableColumn id="2" xr3:uid="{F8FC8146-7836-4CA5-BC1B-194233F63C66}" name="Subsector Examples " dataDxfId="75"/>
  </tableColumns>
  <tableStyleInfo name="TableStyleLight10"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B16FFA-A8EB-427C-94C9-8B53C5C87428}" name="Grantee_Info" displayName="Grantee_Info" ref="A4:B15" totalsRowShown="0" headerRowDxfId="74" dataDxfId="73" tableBorderDxfId="72">
  <autoFilter ref="A4:B15" xr:uid="{1311EF49-F818-4E4E-94DB-475A563BE8B6}"/>
  <tableColumns count="2">
    <tableColumn id="1" xr3:uid="{4BC9DE48-B4DB-4E08-8217-CA03A8D02637}" name="Question" dataDxfId="71"/>
    <tableColumn id="2" xr3:uid="{3741627F-4932-49CE-A404-F4773971C3F3}" name="Response" dataDxfId="70"/>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F08C70-45D1-4E2A-B7A4-6A0EF2780D23}" name="Goal_Info" displayName="Goal_Info" ref="D4:E7" totalsRowShown="0" headerRowDxfId="69" dataDxfId="68" tableBorderDxfId="67">
  <autoFilter ref="D4:E7" xr:uid="{8ECDF78E-16E2-4823-A465-F8A500E91740}"/>
  <tableColumns count="2">
    <tableColumn id="1" xr3:uid="{39452057-3224-4D59-92A3-05F234C6B3BB}" name="*Goal #" dataDxfId="66"/>
    <tableColumn id="2" xr3:uid="{7F5FA35C-DADC-435B-A276-77E8075097F7}" name="*Goal Detail" dataDxfId="65"/>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2AD2AD-C8A8-4239-B914-9BAD0C9BCF03}" name="Table3" displayName="Table3" ref="K4:K5" totalsRowShown="0" headerRowDxfId="64" dataDxfId="63" tableBorderDxfId="62">
  <autoFilter ref="K4:K5" xr:uid="{A3C124EE-E6BD-405F-8F8C-81B122CBB6E2}"/>
  <tableColumns count="1">
    <tableColumn id="2" xr3:uid="{20B88F16-99EC-47E5-AEA2-3C70722BFDAF}" name="*Target Population Detail" dataDxfId="61"/>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A70B58-AC27-4374-B4AE-0393CACA698F}" name="Table13" displayName="Table13" ref="G4:I9" totalsRowShown="0" headerRowDxfId="60" dataDxfId="59" tableBorderDxfId="58">
  <autoFilter ref="G4:I9" xr:uid="{96C57D9C-19B9-494D-A51E-BD8F9D128EA8}"/>
  <tableColumns count="3">
    <tableColumn id="3" xr3:uid="{0B7C47D1-2B27-4F57-996F-4C1A0F41B442}" name="*Goal #" dataDxfId="57"/>
    <tableColumn id="1" xr3:uid="{510B7C83-33DD-486A-B5F4-CCE616721830}" name="*Objective #" dataDxfId="56"/>
    <tableColumn id="2" xr3:uid="{9A1A4726-AA54-485C-9D7C-02EED6228CFF}" name="*Objective Detail" dataDxfId="55"/>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72B686C-EFE7-49C0-8A86-CBA25A9D84E1}" name="Q1Reporting11" displayName="Q1Reporting11" ref="A4:S15" totalsRowShown="0" headerRowDxfId="54" dataDxfId="53">
  <autoFilter ref="A4:S15" xr:uid="{1B4DF44E-1101-4331-9F74-EE6A930A0BC3}"/>
  <tableColumns count="19">
    <tableColumn id="15" xr3:uid="{BC2F6148-B1C3-4D6D-A2F5-D7E1A0E6E08E}" name="Grantee #" dataDxfId="52">
      <calculatedColumnFormula>'Grant Information'!$B$7</calculatedColumnFormula>
    </tableColumn>
    <tableColumn id="1" xr3:uid="{31CF566A-EC5F-4605-9670-DBBDC1338450}" name="Goal #" dataDxfId="51">
      <calculatedColumnFormula>LEFT(Q1Reporting11[[#This Row],[*Activity '#]],1)</calculatedColumnFormula>
    </tableColumn>
    <tableColumn id="2" xr3:uid="{CA73116D-EAD2-413D-B015-F85D9814224C}" name="Objective #" dataDxfId="50"/>
    <tableColumn id="3" xr3:uid="{55C3C07B-29F2-42F7-9704-27D5CAF80895}" name="*Activity #" dataDxfId="49"/>
    <tableColumn id="17" xr3:uid="{70930485-81B2-4AA3-8D59-555B31658E08}" name="*Activity Name " dataDxfId="48"/>
    <tableColumn id="6" xr3:uid="{1C917B60-3200-40B9-8940-5A00723AA544}" name="*Activity Status" dataDxfId="47"/>
    <tableColumn id="11" xr3:uid="{627781DD-6655-46CD-B3B8-0E419F40655A}" name="*Activity Type" dataDxfId="46"/>
    <tableColumn id="10" xr3:uid="{14F73D62-80F9-48D9-B588-CD300FD340A8}" name="*Activity Target Audience" dataDxfId="45"/>
    <tableColumn id="19" xr3:uid="{7460C2A1-402C-4EF6-8677-27D6326D0732}" name="*Current Reporting Quarter" dataDxfId="44"/>
    <tableColumn id="4" xr3:uid="{0AEA85E8-38AE-4568-8CA6-808E57154C78}" name="*# of Planned Instances" dataDxfId="43"/>
    <tableColumn id="9" xr3:uid="{1DC534F9-0CFF-4448-9FFC-7199D904A101}" name="*# of Actual Instances" dataDxfId="42"/>
    <tableColumn id="13" xr3:uid="{86623995-FF25-4E46-BBAD-45FD073B8C71}" name="Total Instances to Date" dataDxfId="41"/>
    <tableColumn id="8" xr3:uid="{AB0FA413-4B8C-47B9-BCE1-10472DD92A87}" name="*# of Planned Audience" dataDxfId="40"/>
    <tableColumn id="7" xr3:uid="{36CBA749-B932-4E64-A85A-C22BE96390C9}" name="*# of Actual Audience" dataDxfId="39"/>
    <tableColumn id="18" xr3:uid="{58778D30-A328-4682-981A-995AC3D32664}" name="Total Audience to Date" dataDxfId="38"/>
    <tableColumn id="12" xr3:uid="{E5D210CA-AEEC-4738-B4D9-7F3B4D31A808}" name="*Target Completion Date " dataDxfId="37"/>
    <tableColumn id="14" xr3:uid="{10CA3C02-247C-47A4-A3A3-A3C68A5C6752}" name="New Target Completion Date (If Delayed) " dataDxfId="36"/>
    <tableColumn id="16" xr3:uid="{8D49B022-75CD-4E4D-A9FF-16D50300276F}" name="*Progress, Notes &amp; Descriptive Narrative" dataDxfId="35"/>
    <tableColumn id="5" xr3:uid="{E51D71B8-4FCD-47A7-9D0D-B4C31AB036FE}" name="Insert Additional Metric  Name (Optional)" dataDxfId="34"/>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6C5198-AA5E-431A-86AD-48464BDC8388}" name="Q1TrainingReport" displayName="Q1TrainingReport" ref="A5:O7" totalsRowShown="0" headerRowDxfId="33">
  <autoFilter ref="A5:O7" xr:uid="{272CEACF-1D49-42F9-BED7-C3E4A16984AC}"/>
  <tableColumns count="15">
    <tableColumn id="9" xr3:uid="{6876BB57-7C6D-42CD-9D6D-BDABDDC0BD26}" name="Grantee #" dataDxfId="32">
      <calculatedColumnFormula>'Grant Information'!$B$7</calculatedColumnFormula>
    </tableColumn>
    <tableColumn id="13" xr3:uid="{FCECAD96-BBFC-4018-8801-F3F27537135B}" name="Goal #" dataDxfId="31">
      <calculatedColumnFormula>LEFT(Q1TrainingReport[[#This Row],[*Activity '#]],1)</calculatedColumnFormula>
    </tableColumn>
    <tableColumn id="14" xr3:uid="{13474A37-CFD4-4D5B-B26F-91096EC88AA6}" name="Objective #" dataDxfId="30">
      <calculatedColumnFormula>LEFT(Q1TrainingReport[[#This Row],[*Activity '#]],3)</calculatedColumnFormula>
    </tableColumn>
    <tableColumn id="1" xr3:uid="{822A129A-1ADD-4885-B941-35241CCCB2EA}" name="*Activity #" dataDxfId="29"/>
    <tableColumn id="2" xr3:uid="{A9B6C34F-095C-4C52-8417-F95462E6D3E3}" name="*Name of Event Held" dataDxfId="28"/>
    <tableColumn id="7" xr3:uid="{CBFBCB9B-9ADE-41B4-A46E-8EC8B11A91CD}" name="*Current Reporting Quarter" dataDxfId="27"/>
    <tableColumn id="4" xr3:uid="{318209F9-D6A2-4048-A4EB-D4E1C59E271B}" name="*Date " dataDxfId="26"/>
    <tableColumn id="10" xr3:uid="{D4C0B425-58AD-4B26-8038-FA4EDAD48873}" name="*# of Actual Audience" dataDxfId="25"/>
    <tableColumn id="11" xr3:uid="{59A27D94-42BB-4991-8AF4-1188CA1180E4}" name="Knowledge Gained: Target %" dataDxfId="24" dataCellStyle="Percent"/>
    <tableColumn id="5" xr3:uid="{74387C22-4644-4A4D-A309-534BABAF73BF}" name="*Pre-Training Average Score" dataDxfId="23" dataCellStyle="Percent"/>
    <tableColumn id="6" xr3:uid="{A5CF9059-3115-4CA7-B78A-7AE4B4BF0329}" name="*Post-Training Average Score" dataDxfId="22" dataCellStyle="Percent"/>
    <tableColumn id="3" xr3:uid="{F33B11B3-7633-46C8-80C1-26979B236636}" name="Insert Additional Survey Metric Name Here (Optional)" dataDxfId="21" dataCellStyle="Percent"/>
    <tableColumn id="12" xr3:uid="{6E0995D8-154E-4227-A37F-B97A7B452F26}" name="Additional Survey Metric Target % (Optional)" dataDxfId="20"/>
    <tableColumn id="8" xr3:uid="{A121E0FB-1138-425F-A726-B4A1ABD107C5}" name=" Additional Survey Metric Pre-Training Average Score (Optional)" dataDxfId="19" dataCellStyle="Percent"/>
    <tableColumn id="15" xr3:uid="{980351E0-F3ED-4143-8718-FEF0E845E56E}" name=" Additional Survey Metric Post-Training Average Score (Optional)" dataDxfId="18" dataCellStyle="Percent"/>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6847DF-2783-4752-AFB8-EFFA330BAB9E}" name="Q1TrainingReport5" displayName="Q1TrainingReport5" ref="A5:R7" totalsRowShown="0" headerRowDxfId="17">
  <autoFilter ref="A5:R7" xr:uid="{272CEACF-1D49-42F9-BED7-C3E4A16984AC}"/>
  <tableColumns count="18">
    <tableColumn id="9" xr3:uid="{B8378E30-8CF2-4DFA-911C-CB13B3213CF6}" name="Grantee #" dataDxfId="16">
      <calculatedColumnFormula>'Grant Information'!$B$7</calculatedColumnFormula>
    </tableColumn>
    <tableColumn id="17" xr3:uid="{AEB916A0-8DA3-4B5F-B802-8956B1291D00}" name="Goal #" dataDxfId="15">
      <calculatedColumnFormula>LEFT(Q1TrainingReport5[[#This Row],[*Activity '#]],1)</calculatedColumnFormula>
    </tableColumn>
    <tableColumn id="18" xr3:uid="{0B66FC84-49C9-4810-A67F-76947BCC66E0}" name="Objective #" dataDxfId="14">
      <calculatedColumnFormula>LEFT(Q1TrainingReport5[[#This Row],[*Activity '#]],3)</calculatedColumnFormula>
    </tableColumn>
    <tableColumn id="2" xr3:uid="{FBAD9D06-291C-42DB-99CA-07CB00AA7D53}" name="*Activity #"/>
    <tableColumn id="15" xr3:uid="{7AA9F786-A0A9-48BA-97C1-D82E8A5EEF50}" name="*Activity Name"/>
    <tableColumn id="16" xr3:uid="{026026D7-EA38-4F83-87E0-228191447F05}" name="*Current Reporting Quarter"/>
    <tableColumn id="5" xr3:uid="{9778E296-1222-411E-A530-5C7CD056E600}" name="# Cases Opened in Q (Target)" dataDxfId="13" dataCellStyle="Percent"/>
    <tableColumn id="1" xr3:uid="{A2118F86-3938-4660-89E5-23C6B79BAA2B}" name="*Actual # Cases Opened  in Q" dataDxfId="12" dataCellStyle="Percent"/>
    <tableColumn id="3" xr3:uid="{C9AF0D91-35AD-48AD-A963-8C1F03CC10E0}" name="*Total # Cases Opened to Date" dataDxfId="11" dataCellStyle="Percent"/>
    <tableColumn id="6" xr3:uid="{6499D137-385D-49AE-8984-014FDFBD120C}" name="# Cases Closed in Q (Target) " dataDxfId="10" dataCellStyle="Percent"/>
    <tableColumn id="13" xr3:uid="{4D167AFD-C1A8-4E0E-9609-761131ADF590}" name="*Actual # Cases Closed in Q" dataDxfId="9" dataCellStyle="Percent"/>
    <tableColumn id="12" xr3:uid="{84C97B09-90B2-42AF-990A-1DD137A28062}" name="*Total Cases Closed to Date " dataDxfId="8" dataCellStyle="Percent"/>
    <tableColumn id="4" xr3:uid="{7414D693-632D-4F65-BF0C-251449D608E8}" name="# Cases Externally Referred (Target)" dataDxfId="7" dataCellStyle="Percent"/>
    <tableColumn id="8" xr3:uid="{612C3E2F-3E64-4A36-A1D3-D2341D593766}" name="*Actual # Cases Externally Referred" dataDxfId="6" dataCellStyle="Percent"/>
    <tableColumn id="14" xr3:uid="{C1B83A11-218C-4F6A-BDF7-C962287C4DA5}" name="*Total Cases Externally Referred to Date " dataDxfId="5" dataCellStyle="Percent"/>
    <tableColumn id="7" xr3:uid="{99CE22E4-5C46-4827-B827-F15A530EBCAD}" name="# Cases Successfully Completed Intervention (Target)" dataDxfId="4"/>
    <tableColumn id="10" xr3:uid="{DA8F6D99-E10A-4F23-BACA-EEC8F7836E47}" name="*Actual # Cases Successfully Completed Intervention " dataDxfId="3" dataCellStyle="Percent"/>
    <tableColumn id="11" xr3:uid="{7C4DF7BC-3897-4A8F-91DC-78D1055E409B}" name="*Total Cases Successfully Completed Intervention" dataDxfId="2" dataCellStyle="Percent"/>
  </tableColumns>
  <tableStyleInfo name="TableStyleMedium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8986AA9-4B85-45A8-8662-C38C6189D7E9}" name="Table6" displayName="Table6" ref="A2:H15" totalsRowShown="0">
  <autoFilter ref="A2:H15" xr:uid="{1C7C9F2A-6BC0-4894-B60F-C3AD962EB365}"/>
  <tableColumns count="8">
    <tableColumn id="8" xr3:uid="{B2EDE76B-F6A3-45D0-AF0C-97B2B35F9502}" name="Grant #" dataDxfId="1">
      <calculatedColumnFormula>'Grant Information'!$B$7</calculatedColumnFormula>
    </tableColumn>
    <tableColumn id="1" xr3:uid="{AC1CEED1-CD0E-40C6-8E3D-3F5472DAC1A2}" name="*Date Risk Identified" dataDxfId="0"/>
    <tableColumn id="2" xr3:uid="{40B278E5-B4C7-47FB-ACC9-2D6269371763}" name="*Risk Description"/>
    <tableColumn id="3" xr3:uid="{17D6CBA1-DD8A-4257-A871-5E77610A60FD}" name="*Impact Description"/>
    <tableColumn id="4" xr3:uid="{75C52176-4F4B-4C69-A4D3-BC0455E11BE0}" name="*Activities Impacted"/>
    <tableColumn id="5" xr3:uid="{70DAE88D-0A0B-44B0-8F71-D7E3645E4557}" name="*Impact Level"/>
    <tableColumn id="6" xr3:uid="{CF91377B-4968-41F8-BEA5-B8DE09E6B764}" name="*Mitigation Plan/Outcome"/>
    <tableColumn id="7" xr3:uid="{A72DE9D0-62FF-4971-94D1-CFBDEDEA0E69}" name="Assistance Requested from CP3"/>
  </tableColumns>
  <tableStyleInfo name="TableStyleMedium20" showFirstColumn="0" showLastColumn="0" showRowStripes="1" showColumnStripes="0"/>
</table>
</file>

<file path=xl/theme/theme1.xml><?xml version="1.0" encoding="utf-8"?>
<a:theme xmlns:a="http://schemas.openxmlformats.org/drawingml/2006/main" name="DHS color theme">
  <a:themeElements>
    <a:clrScheme name="Custom 3">
      <a:dk1>
        <a:srgbClr val="3F3F3F"/>
      </a:dk1>
      <a:lt1>
        <a:srgbClr val="FFFFFF"/>
      </a:lt1>
      <a:dk2>
        <a:srgbClr val="005288"/>
      </a:dk2>
      <a:lt2>
        <a:srgbClr val="C0C2C4"/>
      </a:lt2>
      <a:accent1>
        <a:srgbClr val="C41230"/>
      </a:accent1>
      <a:accent2>
        <a:srgbClr val="006699"/>
      </a:accent2>
      <a:accent3>
        <a:srgbClr val="5E9732"/>
      </a:accent3>
      <a:accent4>
        <a:srgbClr val="FFFFFF"/>
      </a:accent4>
      <a:accent5>
        <a:srgbClr val="091F44"/>
      </a:accent5>
      <a:accent6>
        <a:srgbClr val="DA1E3F"/>
      </a:accent6>
      <a:hlink>
        <a:srgbClr val="005288"/>
      </a:hlink>
      <a:folHlink>
        <a:srgbClr val="3F3F3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Default Design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Default Design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Default Design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Default Design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Default Design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Default Design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Default Design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HS color theme" id="{A8D9C2BB-2FAD-4CB5-828D-21D6380489CC}" vid="{3E1F69BF-71BF-4313-8E57-6D45EAA5EC2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9F6C-9DFF-4F94-BF51-660718DF348F}">
  <dimension ref="B1:R43"/>
  <sheetViews>
    <sheetView topLeftCell="A10" zoomScale="70" zoomScaleNormal="70" workbookViewId="0">
      <selection activeCell="B10" sqref="B10:L38"/>
    </sheetView>
  </sheetViews>
  <sheetFormatPr defaultColWidth="8.85546875" defaultRowHeight="98.45" customHeight="1" x14ac:dyDescent="0.25"/>
  <cols>
    <col min="1" max="1" width="8.85546875" style="26"/>
    <col min="2" max="3" width="28.42578125" style="26" customWidth="1"/>
    <col min="4" max="4" width="23.85546875" style="26" customWidth="1"/>
    <col min="5" max="5" width="19.140625" style="26" customWidth="1"/>
    <col min="6" max="6" width="22.42578125" style="26" customWidth="1"/>
    <col min="7" max="7" width="19.140625" style="26" customWidth="1"/>
    <col min="8" max="16384" width="8.85546875" style="26"/>
  </cols>
  <sheetData>
    <row r="1" spans="2:18" ht="15" x14ac:dyDescent="0.25">
      <c r="B1" s="85"/>
      <c r="C1" s="85"/>
      <c r="D1" s="85"/>
      <c r="E1" s="85"/>
    </row>
    <row r="2" spans="2:18" ht="14.45" customHeight="1" x14ac:dyDescent="0.25">
      <c r="B2" s="91" t="s">
        <v>0</v>
      </c>
      <c r="C2" s="91"/>
      <c r="D2" s="91"/>
      <c r="E2" s="91"/>
      <c r="F2" s="91"/>
      <c r="G2" s="91"/>
      <c r="H2" s="91"/>
      <c r="I2" s="91"/>
      <c r="J2" s="91"/>
      <c r="K2" s="91"/>
      <c r="L2" s="91"/>
      <c r="N2" s="94" t="s">
        <v>1</v>
      </c>
      <c r="O2" s="95"/>
      <c r="P2" s="95"/>
      <c r="Q2" s="95"/>
      <c r="R2" s="95"/>
    </row>
    <row r="3" spans="2:18" ht="15" x14ac:dyDescent="0.25">
      <c r="B3" s="91"/>
      <c r="C3" s="91"/>
      <c r="D3" s="91"/>
      <c r="E3" s="91"/>
      <c r="F3" s="91"/>
      <c r="G3" s="91"/>
      <c r="H3" s="91"/>
      <c r="I3" s="91"/>
      <c r="J3" s="91"/>
      <c r="K3" s="91"/>
      <c r="L3" s="91"/>
      <c r="N3" s="95"/>
      <c r="O3" s="95"/>
      <c r="P3" s="95"/>
      <c r="Q3" s="95"/>
      <c r="R3" s="95"/>
    </row>
    <row r="4" spans="2:18" ht="15" x14ac:dyDescent="0.25">
      <c r="B4" s="91"/>
      <c r="C4" s="91"/>
      <c r="D4" s="91"/>
      <c r="E4" s="91"/>
      <c r="F4" s="91"/>
      <c r="G4" s="91"/>
      <c r="H4" s="91"/>
      <c r="I4" s="91"/>
      <c r="J4" s="91"/>
      <c r="K4" s="91"/>
      <c r="L4" s="91"/>
      <c r="N4" s="95"/>
      <c r="O4" s="95"/>
      <c r="P4" s="95"/>
      <c r="Q4" s="95"/>
      <c r="R4" s="95"/>
    </row>
    <row r="5" spans="2:18" ht="15" x14ac:dyDescent="0.25">
      <c r="B5" s="91"/>
      <c r="C5" s="91"/>
      <c r="D5" s="91"/>
      <c r="E5" s="91"/>
      <c r="F5" s="91"/>
      <c r="G5" s="91"/>
      <c r="H5" s="91"/>
      <c r="I5" s="91"/>
      <c r="J5" s="91"/>
      <c r="K5" s="91"/>
      <c r="L5" s="91"/>
      <c r="N5" s="95"/>
      <c r="O5" s="95"/>
      <c r="P5" s="95"/>
      <c r="Q5" s="95"/>
      <c r="R5" s="95"/>
    </row>
    <row r="6" spans="2:18" ht="15" x14ac:dyDescent="0.25">
      <c r="B6" s="91"/>
      <c r="C6" s="91"/>
      <c r="D6" s="91"/>
      <c r="E6" s="91"/>
      <c r="F6" s="91"/>
      <c r="G6" s="91"/>
      <c r="H6" s="91"/>
      <c r="I6" s="91"/>
      <c r="J6" s="91"/>
      <c r="K6" s="91"/>
      <c r="L6" s="91"/>
      <c r="N6" s="95"/>
      <c r="O6" s="95"/>
      <c r="P6" s="95"/>
      <c r="Q6" s="95"/>
      <c r="R6" s="95"/>
    </row>
    <row r="7" spans="2:18" ht="15" x14ac:dyDescent="0.25">
      <c r="B7" s="91"/>
      <c r="C7" s="91"/>
      <c r="D7" s="91"/>
      <c r="E7" s="91"/>
      <c r="F7" s="91"/>
      <c r="G7" s="91"/>
      <c r="H7" s="91"/>
      <c r="I7" s="91"/>
      <c r="J7" s="91"/>
      <c r="K7" s="91"/>
      <c r="L7" s="91"/>
      <c r="N7" s="95"/>
      <c r="O7" s="95"/>
      <c r="P7" s="95"/>
      <c r="Q7" s="95"/>
      <c r="R7" s="95"/>
    </row>
    <row r="8" spans="2:18" ht="54.6" customHeight="1" x14ac:dyDescent="0.25">
      <c r="B8" s="91"/>
      <c r="C8" s="91"/>
      <c r="D8" s="91"/>
      <c r="E8" s="91"/>
      <c r="F8" s="91"/>
      <c r="G8" s="91"/>
      <c r="H8" s="91"/>
      <c r="I8" s="91"/>
      <c r="J8" s="91"/>
      <c r="K8" s="91"/>
      <c r="L8" s="91"/>
      <c r="N8" s="95"/>
      <c r="O8" s="95"/>
      <c r="P8" s="95"/>
      <c r="Q8" s="95"/>
      <c r="R8" s="95"/>
    </row>
    <row r="9" spans="2:18" ht="15" x14ac:dyDescent="0.25">
      <c r="B9" s="92"/>
      <c r="C9" s="92"/>
      <c r="D9" s="92"/>
      <c r="E9" s="92"/>
      <c r="F9" s="92"/>
      <c r="G9" s="92"/>
      <c r="H9" s="92"/>
      <c r="I9" s="92"/>
      <c r="J9" s="92"/>
      <c r="K9" s="92"/>
      <c r="L9" s="92"/>
    </row>
    <row r="10" spans="2:18" ht="15.95" customHeight="1" x14ac:dyDescent="0.25">
      <c r="B10" s="93" t="s">
        <v>293</v>
      </c>
      <c r="C10" s="93"/>
      <c r="D10" s="93"/>
      <c r="E10" s="93"/>
      <c r="F10" s="93"/>
      <c r="G10" s="93"/>
      <c r="H10" s="93"/>
      <c r="I10" s="93"/>
      <c r="J10" s="93"/>
      <c r="K10" s="93"/>
      <c r="L10" s="93"/>
    </row>
    <row r="11" spans="2:18" ht="15" x14ac:dyDescent="0.25">
      <c r="B11" s="93"/>
      <c r="C11" s="93"/>
      <c r="D11" s="93"/>
      <c r="E11" s="93"/>
      <c r="F11" s="93"/>
      <c r="G11" s="93"/>
      <c r="H11" s="93"/>
      <c r="I11" s="93"/>
      <c r="J11" s="93"/>
      <c r="K11" s="93"/>
      <c r="L11" s="93"/>
    </row>
    <row r="12" spans="2:18" ht="53.45" customHeight="1" x14ac:dyDescent="0.25">
      <c r="B12" s="93"/>
      <c r="C12" s="93"/>
      <c r="D12" s="93"/>
      <c r="E12" s="93"/>
      <c r="F12" s="93"/>
      <c r="G12" s="93"/>
      <c r="H12" s="93"/>
      <c r="I12" s="93"/>
      <c r="J12" s="93"/>
      <c r="K12" s="93"/>
      <c r="L12" s="93"/>
    </row>
    <row r="13" spans="2:18" ht="15" x14ac:dyDescent="0.25">
      <c r="B13" s="93"/>
      <c r="C13" s="93"/>
      <c r="D13" s="93"/>
      <c r="E13" s="93"/>
      <c r="F13" s="93"/>
      <c r="G13" s="93"/>
      <c r="H13" s="93"/>
      <c r="I13" s="93"/>
      <c r="J13" s="93"/>
      <c r="K13" s="93"/>
      <c r="L13" s="93"/>
    </row>
    <row r="14" spans="2:18" ht="15" x14ac:dyDescent="0.25">
      <c r="B14" s="93"/>
      <c r="C14" s="93"/>
      <c r="D14" s="93"/>
      <c r="E14" s="93"/>
      <c r="F14" s="93"/>
      <c r="G14" s="93"/>
      <c r="H14" s="93"/>
      <c r="I14" s="93"/>
      <c r="J14" s="93"/>
      <c r="K14" s="93"/>
      <c r="L14" s="93"/>
    </row>
    <row r="15" spans="2:18" ht="15" x14ac:dyDescent="0.25">
      <c r="B15" s="93"/>
      <c r="C15" s="93"/>
      <c r="D15" s="93"/>
      <c r="E15" s="93"/>
      <c r="F15" s="93"/>
      <c r="G15" s="93"/>
      <c r="H15" s="93"/>
      <c r="I15" s="93"/>
      <c r="J15" s="93"/>
      <c r="K15" s="93"/>
      <c r="L15" s="93"/>
    </row>
    <row r="16" spans="2:18" ht="15" x14ac:dyDescent="0.25">
      <c r="B16" s="93"/>
      <c r="C16" s="93"/>
      <c r="D16" s="93"/>
      <c r="E16" s="93"/>
      <c r="F16" s="93"/>
      <c r="G16" s="93"/>
      <c r="H16" s="93"/>
      <c r="I16" s="93"/>
      <c r="J16" s="93"/>
      <c r="K16" s="93"/>
      <c r="L16" s="93"/>
    </row>
    <row r="17" spans="2:12" ht="15" x14ac:dyDescent="0.25">
      <c r="B17" s="93"/>
      <c r="C17" s="93"/>
      <c r="D17" s="93"/>
      <c r="E17" s="93"/>
      <c r="F17" s="93"/>
      <c r="G17" s="93"/>
      <c r="H17" s="93"/>
      <c r="I17" s="93"/>
      <c r="J17" s="93"/>
      <c r="K17" s="93"/>
      <c r="L17" s="93"/>
    </row>
    <row r="18" spans="2:12" ht="15" x14ac:dyDescent="0.25">
      <c r="B18" s="93"/>
      <c r="C18" s="93"/>
      <c r="D18" s="93"/>
      <c r="E18" s="93"/>
      <c r="F18" s="93"/>
      <c r="G18" s="93"/>
      <c r="H18" s="93"/>
      <c r="I18" s="93"/>
      <c r="J18" s="93"/>
      <c r="K18" s="93"/>
      <c r="L18" s="93"/>
    </row>
    <row r="19" spans="2:12" ht="15" x14ac:dyDescent="0.25">
      <c r="B19" s="93"/>
      <c r="C19" s="93"/>
      <c r="D19" s="93"/>
      <c r="E19" s="93"/>
      <c r="F19" s="93"/>
      <c r="G19" s="93"/>
      <c r="H19" s="93"/>
      <c r="I19" s="93"/>
      <c r="J19" s="93"/>
      <c r="K19" s="93"/>
      <c r="L19" s="93"/>
    </row>
    <row r="20" spans="2:12" ht="15" x14ac:dyDescent="0.25">
      <c r="B20" s="93"/>
      <c r="C20" s="93"/>
      <c r="D20" s="93"/>
      <c r="E20" s="93"/>
      <c r="F20" s="93"/>
      <c r="G20" s="93"/>
      <c r="H20" s="93"/>
      <c r="I20" s="93"/>
      <c r="J20" s="93"/>
      <c r="K20" s="93"/>
      <c r="L20" s="93"/>
    </row>
    <row r="21" spans="2:12" ht="15" x14ac:dyDescent="0.25">
      <c r="B21" s="93"/>
      <c r="C21" s="93"/>
      <c r="D21" s="93"/>
      <c r="E21" s="93"/>
      <c r="F21" s="93"/>
      <c r="G21" s="93"/>
      <c r="H21" s="93"/>
      <c r="I21" s="93"/>
      <c r="J21" s="93"/>
      <c r="K21" s="93"/>
      <c r="L21" s="93"/>
    </row>
    <row r="22" spans="2:12" ht="15" x14ac:dyDescent="0.25">
      <c r="B22" s="93"/>
      <c r="C22" s="93"/>
      <c r="D22" s="93"/>
      <c r="E22" s="93"/>
      <c r="F22" s="93"/>
      <c r="G22" s="93"/>
      <c r="H22" s="93"/>
      <c r="I22" s="93"/>
      <c r="J22" s="93"/>
      <c r="K22" s="93"/>
      <c r="L22" s="93"/>
    </row>
    <row r="23" spans="2:12" ht="15" x14ac:dyDescent="0.25">
      <c r="B23" s="93"/>
      <c r="C23" s="93"/>
      <c r="D23" s="93"/>
      <c r="E23" s="93"/>
      <c r="F23" s="93"/>
      <c r="G23" s="93"/>
      <c r="H23" s="93"/>
      <c r="I23" s="93"/>
      <c r="J23" s="93"/>
      <c r="K23" s="93"/>
      <c r="L23" s="93"/>
    </row>
    <row r="24" spans="2:12" ht="15" x14ac:dyDescent="0.25">
      <c r="B24" s="93"/>
      <c r="C24" s="93"/>
      <c r="D24" s="93"/>
      <c r="E24" s="93"/>
      <c r="F24" s="93"/>
      <c r="G24" s="93"/>
      <c r="H24" s="93"/>
      <c r="I24" s="93"/>
      <c r="J24" s="93"/>
      <c r="K24" s="93"/>
      <c r="L24" s="93"/>
    </row>
    <row r="25" spans="2:12" ht="15" x14ac:dyDescent="0.25">
      <c r="B25" s="93"/>
      <c r="C25" s="93"/>
      <c r="D25" s="93"/>
      <c r="E25" s="93"/>
      <c r="F25" s="93"/>
      <c r="G25" s="93"/>
      <c r="H25" s="93"/>
      <c r="I25" s="93"/>
      <c r="J25" s="93"/>
      <c r="K25" s="93"/>
      <c r="L25" s="93"/>
    </row>
    <row r="26" spans="2:12" ht="15" x14ac:dyDescent="0.25">
      <c r="B26" s="93"/>
      <c r="C26" s="93"/>
      <c r="D26" s="93"/>
      <c r="E26" s="93"/>
      <c r="F26" s="93"/>
      <c r="G26" s="93"/>
      <c r="H26" s="93"/>
      <c r="I26" s="93"/>
      <c r="J26" s="93"/>
      <c r="K26" s="93"/>
      <c r="L26" s="93"/>
    </row>
    <row r="27" spans="2:12" ht="15" x14ac:dyDescent="0.25">
      <c r="B27" s="93"/>
      <c r="C27" s="93"/>
      <c r="D27" s="93"/>
      <c r="E27" s="93"/>
      <c r="F27" s="93"/>
      <c r="G27" s="93"/>
      <c r="H27" s="93"/>
      <c r="I27" s="93"/>
      <c r="J27" s="93"/>
      <c r="K27" s="93"/>
      <c r="L27" s="93"/>
    </row>
    <row r="28" spans="2:12" ht="15" x14ac:dyDescent="0.25">
      <c r="B28" s="93"/>
      <c r="C28" s="93"/>
      <c r="D28" s="93"/>
      <c r="E28" s="93"/>
      <c r="F28" s="93"/>
      <c r="G28" s="93"/>
      <c r="H28" s="93"/>
      <c r="I28" s="93"/>
      <c r="J28" s="93"/>
      <c r="K28" s="93"/>
      <c r="L28" s="93"/>
    </row>
    <row r="29" spans="2:12" ht="15" x14ac:dyDescent="0.25">
      <c r="B29" s="93"/>
      <c r="C29" s="93"/>
      <c r="D29" s="93"/>
      <c r="E29" s="93"/>
      <c r="F29" s="93"/>
      <c r="G29" s="93"/>
      <c r="H29" s="93"/>
      <c r="I29" s="93"/>
      <c r="J29" s="93"/>
      <c r="K29" s="93"/>
      <c r="L29" s="93"/>
    </row>
    <row r="30" spans="2:12" ht="15" x14ac:dyDescent="0.25">
      <c r="B30" s="93"/>
      <c r="C30" s="93"/>
      <c r="D30" s="93"/>
      <c r="E30" s="93"/>
      <c r="F30" s="93"/>
      <c r="G30" s="93"/>
      <c r="H30" s="93"/>
      <c r="I30" s="93"/>
      <c r="J30" s="93"/>
      <c r="K30" s="93"/>
      <c r="L30" s="93"/>
    </row>
    <row r="31" spans="2:12" ht="15" x14ac:dyDescent="0.25">
      <c r="B31" s="93"/>
      <c r="C31" s="93"/>
      <c r="D31" s="93"/>
      <c r="E31" s="93"/>
      <c r="F31" s="93"/>
      <c r="G31" s="93"/>
      <c r="H31" s="93"/>
      <c r="I31" s="93"/>
      <c r="J31" s="93"/>
      <c r="K31" s="93"/>
      <c r="L31" s="93"/>
    </row>
    <row r="32" spans="2:12" ht="15" x14ac:dyDescent="0.25">
      <c r="B32" s="93"/>
      <c r="C32" s="93"/>
      <c r="D32" s="93"/>
      <c r="E32" s="93"/>
      <c r="F32" s="93"/>
      <c r="G32" s="93"/>
      <c r="H32" s="93"/>
      <c r="I32" s="93"/>
      <c r="J32" s="93"/>
      <c r="K32" s="93"/>
      <c r="L32" s="93"/>
    </row>
    <row r="33" spans="2:12" ht="15" x14ac:dyDescent="0.25">
      <c r="B33" s="93"/>
      <c r="C33" s="93"/>
      <c r="D33" s="93"/>
      <c r="E33" s="93"/>
      <c r="F33" s="93"/>
      <c r="G33" s="93"/>
      <c r="H33" s="93"/>
      <c r="I33" s="93"/>
      <c r="J33" s="93"/>
      <c r="K33" s="93"/>
      <c r="L33" s="93"/>
    </row>
    <row r="34" spans="2:12" ht="15" x14ac:dyDescent="0.25">
      <c r="B34" s="93"/>
      <c r="C34" s="93"/>
      <c r="D34" s="93"/>
      <c r="E34" s="93"/>
      <c r="F34" s="93"/>
      <c r="G34" s="93"/>
      <c r="H34" s="93"/>
      <c r="I34" s="93"/>
      <c r="J34" s="93"/>
      <c r="K34" s="93"/>
      <c r="L34" s="93"/>
    </row>
    <row r="35" spans="2:12" ht="15" x14ac:dyDescent="0.25">
      <c r="B35" s="93"/>
      <c r="C35" s="93"/>
      <c r="D35" s="93"/>
      <c r="E35" s="93"/>
      <c r="F35" s="93"/>
      <c r="G35" s="93"/>
      <c r="H35" s="93"/>
      <c r="I35" s="93"/>
      <c r="J35" s="93"/>
      <c r="K35" s="93"/>
      <c r="L35" s="93"/>
    </row>
    <row r="36" spans="2:12" ht="15" x14ac:dyDescent="0.25">
      <c r="B36" s="93"/>
      <c r="C36" s="93"/>
      <c r="D36" s="93"/>
      <c r="E36" s="93"/>
      <c r="F36" s="93"/>
      <c r="G36" s="93"/>
      <c r="H36" s="93"/>
      <c r="I36" s="93"/>
      <c r="J36" s="93"/>
      <c r="K36" s="93"/>
      <c r="L36" s="93"/>
    </row>
    <row r="37" spans="2:12" ht="318.95" customHeight="1" x14ac:dyDescent="0.25">
      <c r="B37" s="93"/>
      <c r="C37" s="93"/>
      <c r="D37" s="93"/>
      <c r="E37" s="93"/>
      <c r="F37" s="93"/>
      <c r="G37" s="93"/>
      <c r="H37" s="93"/>
      <c r="I37" s="93"/>
      <c r="J37" s="93"/>
      <c r="K37" s="93"/>
      <c r="L37" s="93"/>
    </row>
    <row r="38" spans="2:12" ht="131.1" customHeight="1" x14ac:dyDescent="0.25">
      <c r="B38" s="93"/>
      <c r="C38" s="93"/>
      <c r="D38" s="93"/>
      <c r="E38" s="93"/>
      <c r="F38" s="93"/>
      <c r="G38" s="93"/>
      <c r="H38" s="93"/>
      <c r="I38" s="93"/>
      <c r="J38" s="93"/>
      <c r="K38" s="93"/>
      <c r="L38" s="93"/>
    </row>
    <row r="39" spans="2:12" ht="15" x14ac:dyDescent="0.25"/>
    <row r="40" spans="2:12" ht="15.75" x14ac:dyDescent="0.25">
      <c r="F40" s="90"/>
      <c r="G40" s="90"/>
      <c r="H40" s="90"/>
    </row>
    <row r="41" spans="2:12" ht="15" x14ac:dyDescent="0.25"/>
    <row r="42" spans="2:12" ht="15" x14ac:dyDescent="0.25"/>
    <row r="43" spans="2:12" ht="15" x14ac:dyDescent="0.25"/>
  </sheetData>
  <mergeCells count="5">
    <mergeCell ref="F40:H40"/>
    <mergeCell ref="B2:L8"/>
    <mergeCell ref="B9:L9"/>
    <mergeCell ref="B10:L38"/>
    <mergeCell ref="N2:R8"/>
  </mergeCells>
  <dataValidations disablePrompts="1" count="1">
    <dataValidation type="date" allowBlank="1" showInputMessage="1" showErrorMessage="1" error="Please Enter Date" sqref="F40:H40" xr:uid="{5B354500-17C5-4B22-830F-CE2C509D60F6}">
      <formula1>43831</formula1>
      <formula2>44957</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EC77-30F9-4F35-A7E7-FCEC8A5C854D}">
  <dimension ref="B1:F18"/>
  <sheetViews>
    <sheetView topLeftCell="C1" zoomScale="70" zoomScaleNormal="70" workbookViewId="0">
      <selection activeCell="H4" sqref="H4"/>
    </sheetView>
  </sheetViews>
  <sheetFormatPr defaultColWidth="8.85546875" defaultRowHeight="15.75" x14ac:dyDescent="0.25"/>
  <cols>
    <col min="1" max="1" width="8.85546875" style="68"/>
    <col min="2" max="2" width="31.5703125" style="68" bestFit="1" customWidth="1"/>
    <col min="3" max="3" width="115" style="68" bestFit="1" customWidth="1"/>
    <col min="4" max="4" width="4.5703125" style="68" customWidth="1"/>
    <col min="5" max="5" width="21.140625" style="68" bestFit="1" customWidth="1"/>
    <col min="6" max="6" width="50" style="68" bestFit="1" customWidth="1"/>
    <col min="7" max="7" width="8.85546875" style="68"/>
    <col min="8" max="8" width="28.140625" style="68" customWidth="1"/>
    <col min="9" max="16384" width="8.85546875" style="68"/>
  </cols>
  <sheetData>
    <row r="1" spans="2:6" ht="18.75" x14ac:dyDescent="0.25">
      <c r="B1" s="96" t="s">
        <v>2</v>
      </c>
      <c r="C1" s="96"/>
      <c r="E1" s="96" t="s">
        <v>3</v>
      </c>
      <c r="F1" s="96"/>
    </row>
    <row r="2" spans="2:6" x14ac:dyDescent="0.25">
      <c r="B2" s="69" t="s">
        <v>4</v>
      </c>
      <c r="C2" s="69" t="s">
        <v>5</v>
      </c>
      <c r="E2" s="70" t="s">
        <v>6</v>
      </c>
      <c r="F2" s="71" t="s">
        <v>275</v>
      </c>
    </row>
    <row r="3" spans="2:6" ht="110.25" x14ac:dyDescent="0.25">
      <c r="B3" s="72" t="s">
        <v>7</v>
      </c>
      <c r="C3" s="72" t="s">
        <v>272</v>
      </c>
      <c r="E3" s="73" t="s">
        <v>8</v>
      </c>
      <c r="F3" s="74" t="s">
        <v>9</v>
      </c>
    </row>
    <row r="4" spans="2:6" ht="47.25" x14ac:dyDescent="0.25">
      <c r="B4" s="72" t="s">
        <v>10</v>
      </c>
      <c r="C4" s="72" t="s">
        <v>11</v>
      </c>
      <c r="E4" s="73" t="s">
        <v>12</v>
      </c>
      <c r="F4" s="74" t="s">
        <v>13</v>
      </c>
    </row>
    <row r="5" spans="2:6" ht="78.75" x14ac:dyDescent="0.25">
      <c r="B5" s="72" t="s">
        <v>14</v>
      </c>
      <c r="C5" s="72" t="s">
        <v>15</v>
      </c>
      <c r="E5" s="73" t="s">
        <v>16</v>
      </c>
      <c r="F5" s="74" t="s">
        <v>17</v>
      </c>
    </row>
    <row r="6" spans="2:6" ht="47.25" x14ac:dyDescent="0.25">
      <c r="B6" s="72" t="s">
        <v>18</v>
      </c>
      <c r="C6" s="72" t="s">
        <v>273</v>
      </c>
      <c r="E6" s="73" t="s">
        <v>19</v>
      </c>
      <c r="F6" s="74" t="s">
        <v>20</v>
      </c>
    </row>
    <row r="7" spans="2:6" ht="47.25" x14ac:dyDescent="0.25">
      <c r="B7" s="72" t="s">
        <v>21</v>
      </c>
      <c r="C7" s="72" t="s">
        <v>22</v>
      </c>
      <c r="E7" s="73" t="s">
        <v>23</v>
      </c>
      <c r="F7" s="74" t="s">
        <v>24</v>
      </c>
    </row>
    <row r="8" spans="2:6" ht="94.5" x14ac:dyDescent="0.25">
      <c r="B8" s="72" t="s">
        <v>25</v>
      </c>
      <c r="C8" s="72" t="s">
        <v>274</v>
      </c>
      <c r="E8" s="73" t="s">
        <v>26</v>
      </c>
      <c r="F8" s="74" t="s">
        <v>27</v>
      </c>
    </row>
    <row r="9" spans="2:6" ht="47.25" x14ac:dyDescent="0.25">
      <c r="B9" s="72" t="s">
        <v>28</v>
      </c>
      <c r="C9" s="72" t="s">
        <v>29</v>
      </c>
      <c r="E9" s="73" t="s">
        <v>30</v>
      </c>
      <c r="F9" s="74" t="s">
        <v>31</v>
      </c>
    </row>
    <row r="10" spans="2:6" ht="47.25" x14ac:dyDescent="0.25">
      <c r="E10" s="73" t="s">
        <v>32</v>
      </c>
      <c r="F10" s="74" t="s">
        <v>33</v>
      </c>
    </row>
    <row r="11" spans="2:6" ht="47.25" x14ac:dyDescent="0.25">
      <c r="E11" s="73" t="s">
        <v>34</v>
      </c>
      <c r="F11" s="74" t="s">
        <v>35</v>
      </c>
    </row>
    <row r="12" spans="2:6" ht="31.5" x14ac:dyDescent="0.25">
      <c r="E12" s="73" t="s">
        <v>36</v>
      </c>
      <c r="F12" s="74" t="s">
        <v>37</v>
      </c>
    </row>
    <row r="13" spans="2:6" ht="110.25" x14ac:dyDescent="0.25">
      <c r="E13" s="73" t="s">
        <v>38</v>
      </c>
      <c r="F13" s="74" t="s">
        <v>39</v>
      </c>
    </row>
    <row r="14" spans="2:6" ht="63" x14ac:dyDescent="0.25">
      <c r="E14" s="73" t="s">
        <v>40</v>
      </c>
      <c r="F14" s="74" t="s">
        <v>41</v>
      </c>
    </row>
    <row r="15" spans="2:6" ht="31.5" x14ac:dyDescent="0.25">
      <c r="E15" s="73" t="s">
        <v>42</v>
      </c>
      <c r="F15" s="74" t="s">
        <v>43</v>
      </c>
    </row>
    <row r="16" spans="2:6" ht="31.5" x14ac:dyDescent="0.25">
      <c r="E16" s="73" t="s">
        <v>44</v>
      </c>
      <c r="F16" s="74" t="s">
        <v>45</v>
      </c>
    </row>
    <row r="17" spans="5:6" ht="47.25" x14ac:dyDescent="0.25">
      <c r="E17" s="73" t="s">
        <v>46</v>
      </c>
      <c r="F17" s="74" t="s">
        <v>47</v>
      </c>
    </row>
    <row r="18" spans="5:6" ht="47.25" x14ac:dyDescent="0.25">
      <c r="E18" s="73" t="s">
        <v>48</v>
      </c>
      <c r="F18" s="74" t="s">
        <v>49</v>
      </c>
    </row>
  </sheetData>
  <mergeCells count="2">
    <mergeCell ref="B1:C1"/>
    <mergeCell ref="E1:F1"/>
  </mergeCells>
  <pageMargins left="0.7" right="0.7" top="0.75" bottom="0.75" header="0.3" footer="0.3"/>
  <pageSetup orientation="portrait" horizontalDpi="3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90F7-954F-429E-A864-6A6A0D836EBA}">
  <dimension ref="A3:C47"/>
  <sheetViews>
    <sheetView zoomScale="80" zoomScaleNormal="80" workbookViewId="0">
      <selection activeCell="C19" sqref="C19:C22"/>
    </sheetView>
  </sheetViews>
  <sheetFormatPr defaultColWidth="8.85546875" defaultRowHeight="15.75" x14ac:dyDescent="0.25"/>
  <cols>
    <col min="1" max="1" width="30.42578125" style="53" bestFit="1" customWidth="1"/>
    <col min="2" max="2" width="41.85546875" style="53" bestFit="1" customWidth="1"/>
    <col min="3" max="3" width="255.85546875" style="53" bestFit="1" customWidth="1"/>
    <col min="4" max="4" width="28.140625" style="53" customWidth="1"/>
    <col min="5" max="16384" width="8.85546875" style="53"/>
  </cols>
  <sheetData>
    <row r="3" spans="1:3" ht="16.5" thickBot="1" x14ac:dyDescent="0.3"/>
    <row r="4" spans="1:3" ht="19.5" thickBot="1" x14ac:dyDescent="0.35">
      <c r="A4" s="65" t="s">
        <v>50</v>
      </c>
      <c r="B4" s="66" t="s">
        <v>51</v>
      </c>
      <c r="C4" s="67" t="s">
        <v>52</v>
      </c>
    </row>
    <row r="5" spans="1:3" x14ac:dyDescent="0.25">
      <c r="A5" s="99" t="s">
        <v>53</v>
      </c>
      <c r="B5" s="60" t="s">
        <v>54</v>
      </c>
      <c r="C5" s="61" t="s">
        <v>55</v>
      </c>
    </row>
    <row r="6" spans="1:3" x14ac:dyDescent="0.25">
      <c r="A6" s="97"/>
      <c r="B6" s="54" t="s">
        <v>56</v>
      </c>
      <c r="C6" s="56" t="s">
        <v>57</v>
      </c>
    </row>
    <row r="7" spans="1:3" ht="31.5" x14ac:dyDescent="0.25">
      <c r="A7" s="97"/>
      <c r="B7" s="55" t="s">
        <v>58</v>
      </c>
      <c r="C7" s="56" t="s">
        <v>59</v>
      </c>
    </row>
    <row r="8" spans="1:3" ht="31.5" x14ac:dyDescent="0.25">
      <c r="A8" s="97"/>
      <c r="B8" s="55" t="s">
        <v>60</v>
      </c>
      <c r="C8" s="56" t="s">
        <v>61</v>
      </c>
    </row>
    <row r="9" spans="1:3" ht="31.5" x14ac:dyDescent="0.25">
      <c r="A9" s="97"/>
      <c r="B9" s="55" t="s">
        <v>62</v>
      </c>
      <c r="C9" s="56" t="s">
        <v>63</v>
      </c>
    </row>
    <row r="10" spans="1:3" x14ac:dyDescent="0.25">
      <c r="A10" s="97"/>
      <c r="B10" s="55" t="s">
        <v>64</v>
      </c>
      <c r="C10" s="56" t="s">
        <v>65</v>
      </c>
    </row>
    <row r="11" spans="1:3" x14ac:dyDescent="0.25">
      <c r="A11" s="97"/>
      <c r="B11" s="55" t="s">
        <v>66</v>
      </c>
      <c r="C11" s="56" t="s">
        <v>276</v>
      </c>
    </row>
    <row r="12" spans="1:3" x14ac:dyDescent="0.25">
      <c r="A12" s="97"/>
      <c r="B12" s="55" t="s">
        <v>67</v>
      </c>
      <c r="C12" s="56" t="s">
        <v>277</v>
      </c>
    </row>
    <row r="13" spans="1:3" x14ac:dyDescent="0.25">
      <c r="A13" s="97"/>
      <c r="B13" s="55" t="s">
        <v>68</v>
      </c>
      <c r="C13" s="56" t="s">
        <v>69</v>
      </c>
    </row>
    <row r="14" spans="1:3" x14ac:dyDescent="0.25">
      <c r="A14" s="97"/>
      <c r="B14" s="55" t="s">
        <v>70</v>
      </c>
      <c r="C14" s="56" t="s">
        <v>279</v>
      </c>
    </row>
    <row r="15" spans="1:3" x14ac:dyDescent="0.25">
      <c r="A15" s="97"/>
      <c r="B15" s="55" t="s">
        <v>71</v>
      </c>
      <c r="C15" s="56" t="s">
        <v>278</v>
      </c>
    </row>
    <row r="16" spans="1:3" x14ac:dyDescent="0.25">
      <c r="A16" s="97"/>
      <c r="B16" s="55" t="s">
        <v>72</v>
      </c>
      <c r="C16" s="56" t="s">
        <v>73</v>
      </c>
    </row>
    <row r="17" spans="1:3" x14ac:dyDescent="0.25">
      <c r="A17" s="97"/>
      <c r="B17" s="55" t="s">
        <v>74</v>
      </c>
      <c r="C17" s="56" t="s">
        <v>280</v>
      </c>
    </row>
    <row r="18" spans="1:3" ht="47.25" x14ac:dyDescent="0.25">
      <c r="A18" s="97"/>
      <c r="B18" s="54" t="s">
        <v>75</v>
      </c>
      <c r="C18" s="56" t="s">
        <v>281</v>
      </c>
    </row>
    <row r="19" spans="1:3" ht="32.25" thickBot="1" x14ac:dyDescent="0.3">
      <c r="A19" s="98"/>
      <c r="B19" s="57" t="s">
        <v>76</v>
      </c>
      <c r="C19" s="58" t="s">
        <v>77</v>
      </c>
    </row>
    <row r="20" spans="1:3" ht="31.5" x14ac:dyDescent="0.25">
      <c r="A20" s="99" t="s">
        <v>78</v>
      </c>
      <c r="B20" s="62" t="s">
        <v>79</v>
      </c>
      <c r="C20" s="61" t="s">
        <v>80</v>
      </c>
    </row>
    <row r="21" spans="1:3" x14ac:dyDescent="0.25">
      <c r="A21" s="97"/>
      <c r="B21" s="55" t="s">
        <v>54</v>
      </c>
      <c r="C21" s="56" t="s">
        <v>55</v>
      </c>
    </row>
    <row r="22" spans="1:3" x14ac:dyDescent="0.25">
      <c r="A22" s="97"/>
      <c r="B22" s="55" t="s">
        <v>81</v>
      </c>
      <c r="C22" s="56" t="s">
        <v>82</v>
      </c>
    </row>
    <row r="23" spans="1:3" ht="47.25" x14ac:dyDescent="0.25">
      <c r="A23" s="97"/>
      <c r="B23" s="55" t="s">
        <v>70</v>
      </c>
      <c r="C23" s="56" t="s">
        <v>282</v>
      </c>
    </row>
    <row r="24" spans="1:3" x14ac:dyDescent="0.25">
      <c r="A24" s="97"/>
      <c r="B24" s="55" t="s">
        <v>83</v>
      </c>
      <c r="C24" s="56" t="s">
        <v>84</v>
      </c>
    </row>
    <row r="25" spans="1:3" x14ac:dyDescent="0.25">
      <c r="A25" s="97"/>
      <c r="B25" s="55" t="s">
        <v>85</v>
      </c>
      <c r="C25" s="56" t="s">
        <v>86</v>
      </c>
    </row>
    <row r="26" spans="1:3" x14ac:dyDescent="0.25">
      <c r="A26" s="97"/>
      <c r="B26" s="55" t="s">
        <v>87</v>
      </c>
      <c r="C26" s="56" t="s">
        <v>88</v>
      </c>
    </row>
    <row r="27" spans="1:3" ht="31.5" x14ac:dyDescent="0.25">
      <c r="A27" s="97"/>
      <c r="B27" s="55" t="s">
        <v>89</v>
      </c>
      <c r="C27" s="56" t="s">
        <v>90</v>
      </c>
    </row>
    <row r="28" spans="1:3" ht="31.5" x14ac:dyDescent="0.25">
      <c r="A28" s="97"/>
      <c r="B28" s="55" t="s">
        <v>91</v>
      </c>
      <c r="C28" s="56" t="s">
        <v>92</v>
      </c>
    </row>
    <row r="29" spans="1:3" ht="31.5" x14ac:dyDescent="0.25">
      <c r="A29" s="97"/>
      <c r="B29" s="55" t="s">
        <v>93</v>
      </c>
      <c r="C29" s="56" t="s">
        <v>94</v>
      </c>
    </row>
    <row r="30" spans="1:3" ht="32.25" thickBot="1" x14ac:dyDescent="0.3">
      <c r="A30" s="98"/>
      <c r="B30" s="57" t="s">
        <v>95</v>
      </c>
      <c r="C30" s="58" t="s">
        <v>96</v>
      </c>
    </row>
    <row r="31" spans="1:3" x14ac:dyDescent="0.25">
      <c r="A31" s="99" t="s">
        <v>97</v>
      </c>
      <c r="B31" s="62" t="s">
        <v>54</v>
      </c>
      <c r="C31" s="61" t="s">
        <v>55</v>
      </c>
    </row>
    <row r="32" spans="1:3" x14ac:dyDescent="0.25">
      <c r="A32" s="97"/>
      <c r="B32" s="55" t="s">
        <v>98</v>
      </c>
      <c r="C32" s="56" t="s">
        <v>99</v>
      </c>
    </row>
    <row r="33" spans="1:3" ht="31.5" x14ac:dyDescent="0.25">
      <c r="A33" s="97"/>
      <c r="B33" s="55" t="s">
        <v>100</v>
      </c>
      <c r="C33" s="56" t="s">
        <v>101</v>
      </c>
    </row>
    <row r="34" spans="1:3" x14ac:dyDescent="0.25">
      <c r="A34" s="97"/>
      <c r="B34" s="55" t="s">
        <v>102</v>
      </c>
      <c r="C34" s="56" t="s">
        <v>283</v>
      </c>
    </row>
    <row r="35" spans="1:3" x14ac:dyDescent="0.25">
      <c r="A35" s="97"/>
      <c r="B35" s="55" t="s">
        <v>103</v>
      </c>
      <c r="C35" s="56" t="s">
        <v>104</v>
      </c>
    </row>
    <row r="36" spans="1:3" ht="31.5" x14ac:dyDescent="0.25">
      <c r="A36" s="97"/>
      <c r="B36" s="55" t="s">
        <v>105</v>
      </c>
      <c r="C36" s="56" t="s">
        <v>106</v>
      </c>
    </row>
    <row r="37" spans="1:3" x14ac:dyDescent="0.25">
      <c r="A37" s="97"/>
      <c r="B37" s="55" t="s">
        <v>107</v>
      </c>
      <c r="C37" s="56" t="s">
        <v>108</v>
      </c>
    </row>
    <row r="38" spans="1:3" ht="31.5" x14ac:dyDescent="0.25">
      <c r="A38" s="97"/>
      <c r="B38" s="55" t="s">
        <v>109</v>
      </c>
      <c r="C38" s="56" t="s">
        <v>110</v>
      </c>
    </row>
    <row r="39" spans="1:3" x14ac:dyDescent="0.25">
      <c r="A39" s="97"/>
      <c r="B39" s="55" t="s">
        <v>111</v>
      </c>
      <c r="C39" s="56" t="s">
        <v>112</v>
      </c>
    </row>
    <row r="40" spans="1:3" x14ac:dyDescent="0.25">
      <c r="A40" s="97"/>
      <c r="B40" s="55" t="s">
        <v>113</v>
      </c>
      <c r="C40" s="56" t="s">
        <v>114</v>
      </c>
    </row>
    <row r="41" spans="1:3" ht="31.5" x14ac:dyDescent="0.25">
      <c r="A41" s="97"/>
      <c r="B41" s="55" t="s">
        <v>115</v>
      </c>
      <c r="C41" s="56" t="s">
        <v>116</v>
      </c>
    </row>
    <row r="42" spans="1:3" ht="31.5" x14ac:dyDescent="0.25">
      <c r="A42" s="97"/>
      <c r="B42" s="55" t="s">
        <v>117</v>
      </c>
      <c r="C42" s="56" t="s">
        <v>118</v>
      </c>
    </row>
    <row r="43" spans="1:3" ht="32.25" thickBot="1" x14ac:dyDescent="0.3">
      <c r="A43" s="98"/>
      <c r="B43" s="57" t="s">
        <v>119</v>
      </c>
      <c r="C43" s="58" t="s">
        <v>120</v>
      </c>
    </row>
    <row r="44" spans="1:3" x14ac:dyDescent="0.25">
      <c r="A44" s="97" t="s">
        <v>121</v>
      </c>
      <c r="B44" s="55" t="s">
        <v>122</v>
      </c>
      <c r="C44" s="56" t="s">
        <v>123</v>
      </c>
    </row>
    <row r="45" spans="1:3" ht="78.75" x14ac:dyDescent="0.25">
      <c r="A45" s="97"/>
      <c r="B45" s="55" t="s">
        <v>124</v>
      </c>
      <c r="C45" s="56" t="s">
        <v>125</v>
      </c>
    </row>
    <row r="46" spans="1:3" x14ac:dyDescent="0.25">
      <c r="A46" s="97"/>
      <c r="B46" s="55" t="s">
        <v>126</v>
      </c>
      <c r="C46" s="56" t="s">
        <v>127</v>
      </c>
    </row>
    <row r="47" spans="1:3" ht="16.5" thickBot="1" x14ac:dyDescent="0.3">
      <c r="A47" s="98"/>
      <c r="B47" s="57" t="s">
        <v>128</v>
      </c>
      <c r="C47" s="58" t="s">
        <v>129</v>
      </c>
    </row>
  </sheetData>
  <mergeCells count="4">
    <mergeCell ref="A44:A47"/>
    <mergeCell ref="A5:A19"/>
    <mergeCell ref="A20:A30"/>
    <mergeCell ref="A31:A43"/>
  </mergeCells>
  <pageMargins left="0.7" right="0.7" top="0.75" bottom="0.75" header="0.3" footer="0.3"/>
  <pageSetup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F2A1-01DC-4C3B-8C1F-58325B69C6EF}">
  <dimension ref="A1:L31"/>
  <sheetViews>
    <sheetView topLeftCell="D1" zoomScale="80" zoomScaleNormal="80" workbookViewId="0">
      <selection activeCell="K5" sqref="K5"/>
    </sheetView>
  </sheetViews>
  <sheetFormatPr defaultColWidth="37.140625" defaultRowHeight="15" x14ac:dyDescent="0.25"/>
  <cols>
    <col min="1" max="2" width="37.140625" style="10"/>
    <col min="3" max="3" width="1.42578125" style="10" customWidth="1"/>
    <col min="4" max="5" width="37.140625" style="10"/>
    <col min="6" max="6" width="1.85546875" style="10" customWidth="1"/>
    <col min="7" max="8" width="37.140625" style="10"/>
    <col min="9" max="9" width="37.140625" style="10" customWidth="1"/>
    <col min="10" max="10" width="1.85546875" style="10" customWidth="1"/>
    <col min="11" max="16384" width="37.140625" style="10"/>
  </cols>
  <sheetData>
    <row r="1" spans="1:12" x14ac:dyDescent="0.25">
      <c r="A1" s="101" t="s">
        <v>130</v>
      </c>
      <c r="B1" s="101"/>
      <c r="C1" s="31"/>
      <c r="D1" s="101" t="s">
        <v>131</v>
      </c>
      <c r="E1" s="101"/>
      <c r="F1" s="31"/>
      <c r="G1" s="100" t="s">
        <v>132</v>
      </c>
      <c r="H1" s="100"/>
      <c r="I1" s="100"/>
      <c r="J1" s="31"/>
      <c r="K1" s="101" t="s">
        <v>133</v>
      </c>
      <c r="L1" s="30"/>
    </row>
    <row r="2" spans="1:12" x14ac:dyDescent="0.25">
      <c r="A2" s="101"/>
      <c r="B2" s="101"/>
      <c r="C2" s="31"/>
      <c r="D2" s="101"/>
      <c r="E2" s="101"/>
      <c r="F2" s="31"/>
      <c r="G2" s="100"/>
      <c r="H2" s="100"/>
      <c r="I2" s="100"/>
      <c r="J2" s="31"/>
      <c r="K2" s="101"/>
      <c r="L2" s="30"/>
    </row>
    <row r="3" spans="1:12" x14ac:dyDescent="0.25">
      <c r="A3" s="101"/>
      <c r="B3" s="101"/>
      <c r="C3" s="31"/>
      <c r="D3" s="101"/>
      <c r="E3" s="101"/>
      <c r="F3" s="31"/>
      <c r="G3" s="100"/>
      <c r="H3" s="100"/>
      <c r="I3" s="100"/>
      <c r="J3" s="31"/>
      <c r="K3" s="101"/>
      <c r="L3" s="30"/>
    </row>
    <row r="4" spans="1:12" x14ac:dyDescent="0.25">
      <c r="A4" s="4" t="s">
        <v>134</v>
      </c>
      <c r="B4" s="4" t="s">
        <v>135</v>
      </c>
      <c r="D4" s="4" t="s">
        <v>136</v>
      </c>
      <c r="E4" s="4" t="s">
        <v>137</v>
      </c>
      <c r="G4" s="19" t="s">
        <v>136</v>
      </c>
      <c r="H4" s="19" t="s">
        <v>138</v>
      </c>
      <c r="I4" s="19" t="s">
        <v>139</v>
      </c>
      <c r="K4" s="4" t="s">
        <v>140</v>
      </c>
    </row>
    <row r="5" spans="1:12" ht="105" x14ac:dyDescent="0.25">
      <c r="A5" s="4" t="s">
        <v>141</v>
      </c>
      <c r="B5" s="4" t="s">
        <v>142</v>
      </c>
      <c r="D5" s="4">
        <v>1</v>
      </c>
      <c r="E5" s="4" t="s">
        <v>143</v>
      </c>
      <c r="G5" s="19">
        <v>1</v>
      </c>
      <c r="H5" s="19">
        <v>1.1000000000000001</v>
      </c>
      <c r="I5" s="19" t="s">
        <v>144</v>
      </c>
      <c r="K5" s="4" t="s">
        <v>286</v>
      </c>
    </row>
    <row r="6" spans="1:12" ht="45" x14ac:dyDescent="0.25">
      <c r="A6" s="4" t="s">
        <v>145</v>
      </c>
      <c r="B6" s="4" t="s">
        <v>146</v>
      </c>
      <c r="D6" s="4">
        <v>2</v>
      </c>
      <c r="E6" s="4" t="s">
        <v>147</v>
      </c>
      <c r="G6" s="19">
        <v>2</v>
      </c>
      <c r="H6" s="19">
        <v>2.1</v>
      </c>
      <c r="I6" s="19" t="s">
        <v>151</v>
      </c>
    </row>
    <row r="7" spans="1:12" ht="45" x14ac:dyDescent="0.25">
      <c r="A7" s="4" t="s">
        <v>148</v>
      </c>
      <c r="B7" s="4" t="s">
        <v>149</v>
      </c>
      <c r="D7" s="4">
        <v>3</v>
      </c>
      <c r="E7" s="4" t="s">
        <v>150</v>
      </c>
      <c r="G7" s="19">
        <v>2</v>
      </c>
      <c r="H7" s="19">
        <v>2.2000000000000002</v>
      </c>
      <c r="I7" s="19" t="s">
        <v>153</v>
      </c>
    </row>
    <row r="8" spans="1:12" ht="60" x14ac:dyDescent="0.25">
      <c r="A8" s="10" t="s">
        <v>152</v>
      </c>
      <c r="B8" s="10" t="s">
        <v>284</v>
      </c>
      <c r="G8" s="19">
        <v>3</v>
      </c>
      <c r="H8" s="19">
        <v>3.1</v>
      </c>
      <c r="I8" s="19" t="s">
        <v>155</v>
      </c>
    </row>
    <row r="9" spans="1:12" ht="45" x14ac:dyDescent="0.25">
      <c r="A9" s="4" t="s">
        <v>154</v>
      </c>
      <c r="B9" s="11">
        <v>44470</v>
      </c>
      <c r="G9" s="19">
        <v>3</v>
      </c>
      <c r="H9" s="19">
        <v>3.2</v>
      </c>
      <c r="I9" s="19" t="s">
        <v>157</v>
      </c>
    </row>
    <row r="10" spans="1:12" x14ac:dyDescent="0.25">
      <c r="A10" s="4" t="s">
        <v>156</v>
      </c>
      <c r="B10" s="11">
        <v>45199</v>
      </c>
    </row>
    <row r="11" spans="1:12" x14ac:dyDescent="0.25">
      <c r="A11" s="4" t="s">
        <v>158</v>
      </c>
      <c r="B11" s="44">
        <v>750000</v>
      </c>
    </row>
    <row r="12" spans="1:12" x14ac:dyDescent="0.25">
      <c r="A12" s="40" t="s">
        <v>159</v>
      </c>
      <c r="B12" s="44">
        <v>50000</v>
      </c>
    </row>
    <row r="13" spans="1:12" x14ac:dyDescent="0.25">
      <c r="A13" s="39" t="s">
        <v>160</v>
      </c>
      <c r="B13" s="44">
        <v>300000</v>
      </c>
      <c r="C13" s="30"/>
    </row>
    <row r="14" spans="1:12" x14ac:dyDescent="0.25">
      <c r="A14" s="39" t="s">
        <v>161</v>
      </c>
      <c r="B14" s="4" t="s">
        <v>162</v>
      </c>
      <c r="C14" s="30"/>
    </row>
    <row r="15" spans="1:12" ht="72" customHeight="1" x14ac:dyDescent="0.25">
      <c r="A15" s="64" t="s">
        <v>163</v>
      </c>
      <c r="B15" s="64" t="s">
        <v>285</v>
      </c>
    </row>
    <row r="22" spans="3:4" x14ac:dyDescent="0.25">
      <c r="D22" s="12"/>
    </row>
    <row r="23" spans="3:4" x14ac:dyDescent="0.25">
      <c r="D23" s="12"/>
    </row>
    <row r="24" spans="3:4" x14ac:dyDescent="0.25">
      <c r="D24" s="12"/>
    </row>
    <row r="25" spans="3:4" x14ac:dyDescent="0.25">
      <c r="D25" s="12"/>
    </row>
    <row r="26" spans="3:4" x14ac:dyDescent="0.25">
      <c r="D26" s="12"/>
    </row>
    <row r="27" spans="3:4" x14ac:dyDescent="0.25">
      <c r="D27" s="12"/>
    </row>
    <row r="28" spans="3:4" x14ac:dyDescent="0.25">
      <c r="D28" s="12"/>
    </row>
    <row r="29" spans="3:4" x14ac:dyDescent="0.25">
      <c r="D29" s="12"/>
    </row>
    <row r="30" spans="3:4" x14ac:dyDescent="0.25">
      <c r="C30" s="12"/>
    </row>
    <row r="31" spans="3:4" x14ac:dyDescent="0.25">
      <c r="C31" s="4"/>
    </row>
  </sheetData>
  <mergeCells count="4">
    <mergeCell ref="G1:I3"/>
    <mergeCell ref="A1:B3"/>
    <mergeCell ref="D1:E3"/>
    <mergeCell ref="K1:K3"/>
  </mergeCells>
  <phoneticPr fontId="3" type="noConversion"/>
  <dataValidations count="1">
    <dataValidation type="list" allowBlank="1" showInputMessage="1" showErrorMessage="1" sqref="B14" xr:uid="{255CAE47-0E36-4F83-8C7B-59F1B9D20912}">
      <formula1>"Q1,Q2,Q3,Q4,Q5,Q6,Q7,Q8"</formula1>
    </dataValidation>
  </dataValidations>
  <pageMargins left="0.7" right="0.7" top="0.75" bottom="0.75" header="0.3" footer="0.3"/>
  <pageSetup orientation="portrait" horizontalDpi="300" verticalDpi="0"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EA4E-19CD-4EDF-9721-75F0583890CF}">
  <dimension ref="A1:F11"/>
  <sheetViews>
    <sheetView workbookViewId="0">
      <selection activeCell="E4" sqref="E4:E8"/>
    </sheetView>
  </sheetViews>
  <sheetFormatPr defaultRowHeight="15" x14ac:dyDescent="0.25"/>
  <cols>
    <col min="1" max="1" width="48.85546875" customWidth="1"/>
    <col min="2" max="2" width="27.140625" bestFit="1" customWidth="1"/>
    <col min="4" max="4" width="35" bestFit="1" customWidth="1"/>
  </cols>
  <sheetData>
    <row r="1" spans="1:6" x14ac:dyDescent="0.25">
      <c r="A1" s="28" t="s">
        <v>164</v>
      </c>
      <c r="B1" s="32"/>
      <c r="C1" s="32"/>
      <c r="D1" s="32"/>
      <c r="E1" s="32"/>
      <c r="F1" s="32"/>
    </row>
    <row r="2" spans="1:6" ht="48.6" customHeight="1" x14ac:dyDescent="0.25">
      <c r="A2" s="6" t="s">
        <v>165</v>
      </c>
      <c r="B2" s="32"/>
      <c r="C2" s="32"/>
      <c r="D2" s="32"/>
      <c r="E2" s="32"/>
      <c r="F2" s="32" t="s">
        <v>166</v>
      </c>
    </row>
    <row r="3" spans="1:6" ht="87.6" customHeight="1" x14ac:dyDescent="0.25">
      <c r="A3" s="6" t="s">
        <v>167</v>
      </c>
      <c r="B3" s="32" t="s">
        <v>168</v>
      </c>
      <c r="C3" s="32" t="s">
        <v>169</v>
      </c>
      <c r="D3" s="32"/>
      <c r="E3" s="32"/>
      <c r="F3" s="32"/>
    </row>
    <row r="4" spans="1:6" x14ac:dyDescent="0.25">
      <c r="A4" s="6" t="s">
        <v>170</v>
      </c>
      <c r="B4" s="32" t="s">
        <v>171</v>
      </c>
      <c r="C4" s="32">
        <v>1</v>
      </c>
      <c r="D4" s="32" t="s">
        <v>172</v>
      </c>
      <c r="E4" s="32" t="str">
        <f>_xlfn.CONCAT(C4,"-",D4)</f>
        <v>1-Very Poor Results Received</v>
      </c>
      <c r="F4" s="32" t="s">
        <v>173</v>
      </c>
    </row>
    <row r="5" spans="1:6" x14ac:dyDescent="0.25">
      <c r="A5" s="6"/>
      <c r="B5" s="32" t="s">
        <v>171</v>
      </c>
      <c r="C5" s="32">
        <v>2</v>
      </c>
      <c r="D5" s="32" t="s">
        <v>174</v>
      </c>
      <c r="E5" s="32" t="str">
        <f t="shared" ref="E5:E8" si="0">_xlfn.CONCAT(C5,"-",D5)</f>
        <v>2-Poor Results Received</v>
      </c>
      <c r="F5" s="32"/>
    </row>
    <row r="6" spans="1:6" x14ac:dyDescent="0.25">
      <c r="A6" s="6"/>
      <c r="B6" s="32" t="s">
        <v>171</v>
      </c>
      <c r="C6" s="32">
        <v>3</v>
      </c>
      <c r="D6" s="32" t="s">
        <v>175</v>
      </c>
      <c r="E6" s="32" t="str">
        <f t="shared" si="0"/>
        <v>3-Fairly Good Results Received</v>
      </c>
      <c r="F6" s="32"/>
    </row>
    <row r="7" spans="1:6" x14ac:dyDescent="0.25">
      <c r="A7" s="6"/>
      <c r="B7" s="32" t="s">
        <v>176</v>
      </c>
      <c r="C7" s="32">
        <v>4</v>
      </c>
      <c r="D7" s="32" t="s">
        <v>177</v>
      </c>
      <c r="E7" s="32" t="str">
        <f t="shared" si="0"/>
        <v>4-Good Results Received</v>
      </c>
      <c r="F7" s="32"/>
    </row>
    <row r="8" spans="1:6" x14ac:dyDescent="0.25">
      <c r="A8" s="32"/>
      <c r="B8" s="32" t="s">
        <v>176</v>
      </c>
      <c r="C8" s="32">
        <v>5</v>
      </c>
      <c r="D8" s="32" t="s">
        <v>178</v>
      </c>
      <c r="E8" s="32" t="str">
        <f t="shared" si="0"/>
        <v>5-Excellent Results Received</v>
      </c>
      <c r="F8" s="32"/>
    </row>
    <row r="9" spans="1:6" x14ac:dyDescent="0.25">
      <c r="A9" s="32"/>
      <c r="B9" s="32" t="s">
        <v>171</v>
      </c>
      <c r="C9" s="32"/>
      <c r="D9" s="32"/>
      <c r="E9" s="32">
        <v>6</v>
      </c>
      <c r="F9" s="32"/>
    </row>
    <row r="10" spans="1:6" x14ac:dyDescent="0.25">
      <c r="A10" s="32"/>
      <c r="B10" s="32" t="s">
        <v>171</v>
      </c>
      <c r="C10" s="32"/>
      <c r="D10" s="32"/>
      <c r="E10" s="32">
        <v>7</v>
      </c>
      <c r="F10" s="32" t="s">
        <v>179</v>
      </c>
    </row>
    <row r="11" spans="1:6" x14ac:dyDescent="0.25">
      <c r="A11" s="32"/>
      <c r="B11" s="32"/>
      <c r="C11" s="29"/>
      <c r="D11" s="32"/>
      <c r="E11" s="32"/>
      <c r="F11" s="32"/>
    </row>
  </sheetData>
  <pageMargins left="0.7" right="0.7" top="0.75" bottom="0.75" header="0.3" footer="0.3"/>
  <pageSetup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97D3-F689-4B8A-9170-86945EB4BEC7}">
  <dimension ref="A1:S22"/>
  <sheetViews>
    <sheetView tabSelected="1" topLeftCell="D1" zoomScale="80" zoomScaleNormal="80" workbookViewId="0">
      <pane ySplit="4" topLeftCell="A5" activePane="bottomLeft" state="frozen"/>
      <selection activeCell="D1" sqref="D1"/>
      <selection pane="bottomLeft" activeCell="E7" sqref="E7"/>
    </sheetView>
  </sheetViews>
  <sheetFormatPr defaultColWidth="31.5703125" defaultRowHeight="15" x14ac:dyDescent="0.25"/>
  <cols>
    <col min="1" max="1" width="11.85546875" style="7" hidden="1" customWidth="1"/>
    <col min="2" max="2" width="7.140625" style="7" hidden="1" customWidth="1"/>
    <col min="3" max="3" width="12.85546875" style="26" hidden="1" customWidth="1"/>
    <col min="4" max="4" width="11.140625" style="7" bestFit="1" customWidth="1"/>
    <col min="5" max="5" width="33.140625" style="7" customWidth="1"/>
    <col min="6" max="6" width="15.5703125" style="7" bestFit="1" customWidth="1"/>
    <col min="7" max="7" width="29.42578125" style="7" bestFit="1" customWidth="1"/>
    <col min="8" max="8" width="32.5703125" style="7" customWidth="1"/>
    <col min="9" max="9" width="21" style="7" bestFit="1" customWidth="1"/>
    <col min="10" max="10" width="22.85546875" style="7" bestFit="1" customWidth="1"/>
    <col min="11" max="11" width="21.140625" style="7" bestFit="1" customWidth="1"/>
    <col min="12" max="12" width="24" style="7" bestFit="1" customWidth="1"/>
    <col min="13" max="13" width="27.85546875" style="8" bestFit="1" customWidth="1"/>
    <col min="14" max="14" width="29.85546875" style="8" bestFit="1" customWidth="1"/>
    <col min="15" max="15" width="22" style="7" customWidth="1"/>
    <col min="16" max="16" width="31.5703125" style="7"/>
    <col min="17" max="17" width="66.5703125" style="7" customWidth="1"/>
    <col min="18" max="18" width="60.42578125" style="7" customWidth="1"/>
    <col min="19" max="16384" width="31.5703125" style="7"/>
  </cols>
  <sheetData>
    <row r="1" spans="1:19" ht="15" customHeight="1" x14ac:dyDescent="0.25">
      <c r="B1" s="104" t="s">
        <v>292</v>
      </c>
      <c r="C1" s="102"/>
      <c r="D1" s="102"/>
      <c r="E1" s="102"/>
      <c r="F1" s="102"/>
      <c r="G1" s="102"/>
      <c r="H1" s="102"/>
    </row>
    <row r="2" spans="1:19" x14ac:dyDescent="0.25">
      <c r="B2" s="102"/>
      <c r="C2" s="102"/>
      <c r="D2" s="102"/>
      <c r="E2" s="102"/>
      <c r="F2" s="102"/>
      <c r="G2" s="102"/>
      <c r="H2" s="102"/>
    </row>
    <row r="3" spans="1:19" ht="189.6" customHeight="1" thickBot="1" x14ac:dyDescent="0.3">
      <c r="B3" s="102"/>
      <c r="C3" s="102"/>
      <c r="D3" s="102"/>
      <c r="E3" s="102"/>
      <c r="F3" s="102"/>
      <c r="G3" s="102"/>
      <c r="H3" s="102"/>
      <c r="J3" s="41" t="s">
        <v>180</v>
      </c>
      <c r="K3" s="41" t="s">
        <v>180</v>
      </c>
      <c r="L3" s="41" t="s">
        <v>181</v>
      </c>
      <c r="M3" s="41" t="s">
        <v>180</v>
      </c>
      <c r="N3" s="41" t="s">
        <v>180</v>
      </c>
      <c r="O3" s="41" t="s">
        <v>181</v>
      </c>
    </row>
    <row r="4" spans="1:19" s="38" customFormat="1" ht="30" x14ac:dyDescent="0.25">
      <c r="A4" s="5" t="s">
        <v>182</v>
      </c>
      <c r="B4" s="5" t="s">
        <v>183</v>
      </c>
      <c r="C4" s="25" t="s">
        <v>184</v>
      </c>
      <c r="D4" s="34" t="s">
        <v>185</v>
      </c>
      <c r="E4" s="34" t="s">
        <v>186</v>
      </c>
      <c r="F4" s="34" t="s">
        <v>187</v>
      </c>
      <c r="G4" s="34" t="s">
        <v>188</v>
      </c>
      <c r="H4" s="34" t="s">
        <v>189</v>
      </c>
      <c r="I4" s="34" t="s">
        <v>161</v>
      </c>
      <c r="J4" s="20" t="s">
        <v>190</v>
      </c>
      <c r="K4" s="20" t="s">
        <v>191</v>
      </c>
      <c r="L4" s="20" t="s">
        <v>67</v>
      </c>
      <c r="M4" s="23" t="s">
        <v>192</v>
      </c>
      <c r="N4" s="27" t="s">
        <v>193</v>
      </c>
      <c r="O4" s="27" t="s">
        <v>71</v>
      </c>
      <c r="P4" s="24" t="s">
        <v>194</v>
      </c>
      <c r="Q4" s="24" t="s">
        <v>195</v>
      </c>
      <c r="R4" s="21" t="s">
        <v>196</v>
      </c>
      <c r="S4" s="21" t="s">
        <v>197</v>
      </c>
    </row>
    <row r="5" spans="1:19" ht="45" x14ac:dyDescent="0.25">
      <c r="A5" s="35" t="str">
        <f>'Grant Information'!$B$7</f>
        <v>EMW-XXXX-GR-APP-00ZZZ</v>
      </c>
      <c r="B5" s="35" t="str">
        <f>LEFT(Q1Reporting11[[#This Row],[*Activity '#]],1)</f>
        <v>1</v>
      </c>
      <c r="C5" s="4"/>
      <c r="D5" s="4" t="s">
        <v>198</v>
      </c>
      <c r="E5" s="4" t="s">
        <v>199</v>
      </c>
      <c r="F5" s="4" t="s">
        <v>200</v>
      </c>
      <c r="G5" s="4" t="s">
        <v>257</v>
      </c>
      <c r="H5" s="4" t="s">
        <v>46</v>
      </c>
      <c r="I5" s="4" t="s">
        <v>202</v>
      </c>
      <c r="J5" s="4">
        <v>10</v>
      </c>
      <c r="K5" s="4">
        <v>5</v>
      </c>
      <c r="L5" s="4">
        <v>50</v>
      </c>
      <c r="M5" s="4">
        <v>30</v>
      </c>
      <c r="N5" s="4">
        <v>75</v>
      </c>
      <c r="O5" s="4">
        <v>150</v>
      </c>
      <c r="P5" s="11" t="s">
        <v>203</v>
      </c>
      <c r="Q5" s="11"/>
      <c r="R5" s="22"/>
      <c r="S5" s="22"/>
    </row>
    <row r="6" spans="1:19" ht="63" x14ac:dyDescent="0.25">
      <c r="A6" s="35" t="str">
        <f>'Grant Information'!$B$7</f>
        <v>EMW-XXXX-GR-APP-00ZZZ</v>
      </c>
      <c r="B6" s="35" t="str">
        <f>LEFT(Q1Reporting11[[#This Row],[*Activity '#]],1)</f>
        <v>2</v>
      </c>
      <c r="C6" s="4"/>
      <c r="D6" s="4" t="s">
        <v>204</v>
      </c>
      <c r="E6" s="4" t="s">
        <v>205</v>
      </c>
      <c r="F6" s="4" t="s">
        <v>206</v>
      </c>
      <c r="G6" s="4" t="s">
        <v>10</v>
      </c>
      <c r="H6" s="4" t="s">
        <v>207</v>
      </c>
      <c r="I6" s="4" t="s">
        <v>208</v>
      </c>
      <c r="J6" s="4">
        <v>1</v>
      </c>
      <c r="K6" s="4">
        <v>1</v>
      </c>
      <c r="L6" s="4"/>
      <c r="M6" s="4">
        <v>300</v>
      </c>
      <c r="N6" s="4">
        <v>350</v>
      </c>
      <c r="O6" s="4"/>
      <c r="P6" s="11" t="s">
        <v>208</v>
      </c>
      <c r="Q6" s="11"/>
      <c r="R6" s="78" t="s">
        <v>209</v>
      </c>
      <c r="S6" s="22"/>
    </row>
    <row r="7" spans="1:19" ht="45" x14ac:dyDescent="0.25">
      <c r="A7" s="35" t="str">
        <f>'Grant Information'!$B$7</f>
        <v>EMW-XXXX-GR-APP-00ZZZ</v>
      </c>
      <c r="B7" s="35" t="str">
        <f>LEFT(Q1Reporting11[[#This Row],[*Activity '#]],1)</f>
        <v>2</v>
      </c>
      <c r="C7" s="4"/>
      <c r="D7" s="36" t="s">
        <v>210</v>
      </c>
      <c r="E7" s="4" t="s">
        <v>211</v>
      </c>
      <c r="F7" s="4" t="s">
        <v>206</v>
      </c>
      <c r="G7" s="4" t="s">
        <v>212</v>
      </c>
      <c r="H7" s="4" t="s">
        <v>207</v>
      </c>
      <c r="I7" s="4" t="s">
        <v>208</v>
      </c>
      <c r="J7" s="4">
        <v>2</v>
      </c>
      <c r="K7" s="4">
        <v>2</v>
      </c>
      <c r="L7" s="4"/>
      <c r="M7" s="4">
        <v>300</v>
      </c>
      <c r="N7" s="4">
        <v>250</v>
      </c>
      <c r="O7" s="4"/>
      <c r="P7" s="11" t="s">
        <v>208</v>
      </c>
      <c r="Q7" s="11"/>
      <c r="R7" s="22" t="s">
        <v>213</v>
      </c>
      <c r="S7" s="22"/>
    </row>
    <row r="8" spans="1:19" ht="134.25" customHeight="1" x14ac:dyDescent="0.25">
      <c r="A8" s="35" t="str">
        <f>'Grant Information'!$B$7</f>
        <v>EMW-XXXX-GR-APP-00ZZZ</v>
      </c>
      <c r="B8" s="35" t="str">
        <f>LEFT(Q1Reporting11[[#This Row],[*Activity '#]],1)</f>
        <v>3</v>
      </c>
      <c r="C8" s="4"/>
      <c r="D8" s="4" t="s">
        <v>214</v>
      </c>
      <c r="E8" s="4" t="s">
        <v>215</v>
      </c>
      <c r="F8" s="4" t="s">
        <v>216</v>
      </c>
      <c r="G8" s="4" t="s">
        <v>201</v>
      </c>
      <c r="H8" s="4" t="s">
        <v>217</v>
      </c>
      <c r="I8" s="4" t="s">
        <v>208</v>
      </c>
      <c r="J8" s="4">
        <v>300</v>
      </c>
      <c r="K8" s="4">
        <v>50</v>
      </c>
      <c r="L8" s="4">
        <v>250</v>
      </c>
      <c r="M8" s="4">
        <v>300</v>
      </c>
      <c r="N8" s="4">
        <v>50</v>
      </c>
      <c r="O8" s="4">
        <v>250</v>
      </c>
      <c r="P8" s="11" t="s">
        <v>218</v>
      </c>
      <c r="Q8" s="11"/>
      <c r="R8" s="22"/>
      <c r="S8" s="22"/>
    </row>
    <row r="9" spans="1:19" ht="45" x14ac:dyDescent="0.25">
      <c r="A9" s="35" t="str">
        <f>'Grant Information'!$B$7</f>
        <v>EMW-XXXX-GR-APP-00ZZZ</v>
      </c>
      <c r="B9" s="35" t="str">
        <f>LEFT(Q1Reporting11[[#This Row],[*Activity '#]],1)</f>
        <v>3</v>
      </c>
      <c r="C9" s="4"/>
      <c r="D9" s="4" t="s">
        <v>219</v>
      </c>
      <c r="E9" s="4" t="s">
        <v>220</v>
      </c>
      <c r="F9" s="4" t="s">
        <v>216</v>
      </c>
      <c r="G9" s="4" t="s">
        <v>201</v>
      </c>
      <c r="H9" s="4" t="s">
        <v>217</v>
      </c>
      <c r="I9" s="4" t="s">
        <v>208</v>
      </c>
      <c r="J9" s="4">
        <v>75</v>
      </c>
      <c r="K9" s="4">
        <v>20</v>
      </c>
      <c r="L9" s="4">
        <v>50</v>
      </c>
      <c r="M9" s="4">
        <v>75</v>
      </c>
      <c r="N9" s="4">
        <v>20</v>
      </c>
      <c r="O9" s="4">
        <v>50</v>
      </c>
      <c r="P9" s="11" t="s">
        <v>218</v>
      </c>
      <c r="Q9" s="11"/>
      <c r="R9" s="22"/>
      <c r="S9" s="22"/>
    </row>
    <row r="10" spans="1:19" s="81" customFormat="1" ht="45" x14ac:dyDescent="0.25">
      <c r="A10" s="39" t="str">
        <f>'Grant Information'!$B$7</f>
        <v>EMW-XXXX-GR-APP-00ZZZ</v>
      </c>
      <c r="B10" s="39" t="str">
        <f>LEFT(Q1Reporting11[[#This Row],[*Activity '#]],1)</f>
        <v/>
      </c>
      <c r="C10" s="40" t="str">
        <f>LEFT(Q1Reporting11[[#This Row],[*Activity '#]],3)</f>
        <v/>
      </c>
      <c r="D10" s="80"/>
      <c r="E10" s="39"/>
      <c r="F10" s="39"/>
      <c r="G10" s="39"/>
      <c r="H10" s="39"/>
      <c r="I10" s="39"/>
      <c r="J10" s="39"/>
      <c r="K10" s="39"/>
      <c r="L10" s="39"/>
      <c r="M10" s="82"/>
      <c r="N10" s="82"/>
      <c r="O10" s="39"/>
      <c r="P10" s="82"/>
      <c r="Q10" s="82"/>
      <c r="R10" s="22"/>
      <c r="S10" s="22"/>
    </row>
    <row r="11" spans="1:19" s="81" customFormat="1" ht="45" x14ac:dyDescent="0.25">
      <c r="A11" s="39" t="str">
        <f>'Grant Information'!$B$7</f>
        <v>EMW-XXXX-GR-APP-00ZZZ</v>
      </c>
      <c r="B11" s="39" t="str">
        <f>LEFT(Q1Reporting11[[#This Row],[*Activity '#]],1)</f>
        <v/>
      </c>
      <c r="C11" s="40">
        <v>1.2</v>
      </c>
      <c r="D11" s="80"/>
      <c r="E11" s="39"/>
      <c r="F11" s="39"/>
      <c r="G11" s="39"/>
      <c r="H11" s="39"/>
      <c r="I11" s="39"/>
      <c r="J11" s="39"/>
      <c r="K11" s="39"/>
      <c r="L11" s="39"/>
      <c r="M11" s="82"/>
      <c r="N11" s="82"/>
      <c r="O11" s="39"/>
      <c r="P11" s="82"/>
      <c r="Q11" s="82"/>
      <c r="R11" s="22"/>
      <c r="S11" s="22"/>
    </row>
    <row r="12" spans="1:19" s="81" customFormat="1" ht="45" x14ac:dyDescent="0.25">
      <c r="A12" s="79" t="str">
        <f>'Grant Information'!$B$7</f>
        <v>EMW-XXXX-GR-APP-00ZZZ</v>
      </c>
      <c r="B12" s="39" t="str">
        <f>LEFT(Q1Reporting11[[#This Row],[*Activity '#]],1)</f>
        <v/>
      </c>
      <c r="C12" s="40"/>
      <c r="D12" s="80"/>
      <c r="E12" s="39"/>
      <c r="F12" s="39"/>
      <c r="G12" s="39"/>
      <c r="H12" s="39"/>
      <c r="I12" s="39"/>
      <c r="J12" s="39"/>
      <c r="K12" s="39"/>
      <c r="L12" s="39"/>
      <c r="M12" s="82"/>
      <c r="N12" s="82"/>
      <c r="O12" s="39"/>
      <c r="P12" s="82"/>
      <c r="Q12" s="82"/>
      <c r="R12" s="22"/>
      <c r="S12" s="22"/>
    </row>
    <row r="13" spans="1:19" s="81" customFormat="1" ht="45" x14ac:dyDescent="0.25">
      <c r="A13" s="39" t="str">
        <f>'Grant Information'!$B$7</f>
        <v>EMW-XXXX-GR-APP-00ZZZ</v>
      </c>
      <c r="B13" s="39" t="str">
        <f>LEFT(Q1Reporting11[[#This Row],[*Activity '#]],1)</f>
        <v/>
      </c>
      <c r="C13" s="40">
        <v>3.1</v>
      </c>
      <c r="D13" s="80"/>
      <c r="E13" s="39"/>
      <c r="F13" s="39"/>
      <c r="G13" s="39"/>
      <c r="H13" s="39"/>
      <c r="I13" s="39"/>
      <c r="J13" s="39"/>
      <c r="K13" s="39"/>
      <c r="L13" s="39"/>
      <c r="M13" s="82"/>
      <c r="N13" s="82"/>
      <c r="O13" s="39"/>
      <c r="P13" s="82"/>
      <c r="Q13" s="82"/>
      <c r="R13" s="22"/>
      <c r="S13" s="22"/>
    </row>
    <row r="14" spans="1:19" s="81" customFormat="1" ht="45" x14ac:dyDescent="0.25">
      <c r="A14" s="39" t="str">
        <f>'Grant Information'!$B$7</f>
        <v>EMW-XXXX-GR-APP-00ZZZ</v>
      </c>
      <c r="B14" s="39" t="str">
        <f>LEFT(Q1Reporting11[[#This Row],[*Activity '#]],1)</f>
        <v/>
      </c>
      <c r="C14" s="40">
        <v>3.2</v>
      </c>
      <c r="D14" s="80"/>
      <c r="E14" s="39"/>
      <c r="F14" s="39"/>
      <c r="G14" s="39"/>
      <c r="H14" s="39"/>
      <c r="I14" s="39"/>
      <c r="J14" s="39"/>
      <c r="K14" s="39"/>
      <c r="L14" s="39"/>
      <c r="M14" s="82"/>
      <c r="N14" s="82"/>
      <c r="O14" s="39"/>
      <c r="P14" s="82"/>
      <c r="Q14" s="82"/>
      <c r="R14" s="22"/>
      <c r="S14" s="22"/>
    </row>
    <row r="15" spans="1:19" s="81" customFormat="1" ht="45" x14ac:dyDescent="0.25">
      <c r="A15" s="79" t="str">
        <f>'Grant Information'!$B$7</f>
        <v>EMW-XXXX-GR-APP-00ZZZ</v>
      </c>
      <c r="B15" s="39" t="str">
        <f>LEFT(Q1Reporting11[[#This Row],[*Activity '#]],1)</f>
        <v/>
      </c>
      <c r="C15" s="40"/>
      <c r="D15" s="80"/>
      <c r="E15" s="39"/>
      <c r="F15" s="39"/>
      <c r="G15" s="39"/>
      <c r="H15" s="39"/>
      <c r="I15" s="39"/>
      <c r="J15" s="39"/>
      <c r="K15" s="39"/>
      <c r="L15" s="39"/>
      <c r="M15" s="82"/>
      <c r="N15" s="82"/>
      <c r="O15" s="39"/>
      <c r="P15" s="82"/>
      <c r="Q15" s="82"/>
      <c r="R15" s="22"/>
      <c r="S15" s="40"/>
    </row>
    <row r="16" spans="1:19" s="81" customFormat="1" x14ac:dyDescent="0.25">
      <c r="C16" s="83"/>
      <c r="M16" s="84"/>
      <c r="N16" s="84"/>
    </row>
    <row r="20" spans="7:11" x14ac:dyDescent="0.25">
      <c r="G20" s="102"/>
      <c r="H20" s="103"/>
      <c r="I20" s="103"/>
      <c r="J20" s="103"/>
      <c r="K20" s="103"/>
    </row>
    <row r="21" spans="7:11" x14ac:dyDescent="0.25">
      <c r="G21" s="103"/>
      <c r="H21" s="103"/>
      <c r="I21" s="103"/>
      <c r="J21" s="103"/>
      <c r="K21" s="103"/>
    </row>
    <row r="22" spans="7:11" x14ac:dyDescent="0.25">
      <c r="G22" s="103"/>
      <c r="H22" s="103"/>
      <c r="I22" s="103"/>
      <c r="J22" s="103"/>
      <c r="K22" s="103"/>
    </row>
  </sheetData>
  <mergeCells count="2">
    <mergeCell ref="G20:K22"/>
    <mergeCell ref="B1:H3"/>
  </mergeCells>
  <phoneticPr fontId="3" type="noConversion"/>
  <dataValidations count="3">
    <dataValidation type="list" allowBlank="1" showInputMessage="1" showErrorMessage="1" sqref="K20:K22" xr:uid="{6D0FD1A8-9CBD-48FA-950E-F73C4457BE90}">
      <formula1>"Not Started, In Progress, Complete, Recurring "</formula1>
    </dataValidation>
    <dataValidation type="list" allowBlank="1" showInputMessage="1" showErrorMessage="1" sqref="I23:I1048576 P16:Q1048576 I16:I19 P5:Q9 I5:I9" xr:uid="{5673555C-706B-4472-A5FD-16DC58067548}">
      <formula1>"Q1, Q2, Q3, Q4, Q5, Q6, Q7, Q8"</formula1>
    </dataValidation>
    <dataValidation type="list" allowBlank="1" showInputMessage="1" showErrorMessage="1" sqref="F16:F1048576 F5:F9" xr:uid="{26FBAA44-DB31-458A-99E9-B947A12A9719}">
      <formula1>"Not Started, In Progress, Complete, Recurring"</formula1>
    </dataValidation>
  </dataValidations>
  <pageMargins left="0.7" right="0.7" top="0.75" bottom="0.75" header="0.3" footer="0.3"/>
  <pageSetup orientation="portrait" horizontalDpi="300"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C28A3D9-1CBE-419F-8610-C02BAAA320E3}">
          <x14:formula1>
            <xm:f>Dropdowns!$A$2:$A$9</xm:f>
          </x14:formula1>
          <xm:sqref>E16:E1048576 G5:G9</xm:sqref>
        </x14:dataValidation>
        <x14:dataValidation type="list" allowBlank="1" showInputMessage="1" showErrorMessage="1" xr:uid="{E40CEB34-D619-4DC6-A3F7-61771D5FE0D7}">
          <x14:formula1>
            <xm:f>Dropdowns!$A$12:$A$27</xm:f>
          </x14:formula1>
          <xm:sqref>H5:H9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24BC-0439-43A9-B917-929CA47DB5C7}">
  <dimension ref="A1:O7"/>
  <sheetViews>
    <sheetView topLeftCell="D1" workbookViewId="0">
      <selection activeCell="B1" sqref="B1:I4"/>
    </sheetView>
  </sheetViews>
  <sheetFormatPr defaultColWidth="23.42578125" defaultRowHeight="15" x14ac:dyDescent="0.25"/>
  <cols>
    <col min="1" max="3" width="0" style="7" hidden="1" customWidth="1"/>
    <col min="4" max="5" width="23.42578125" style="7"/>
    <col min="6" max="7" width="23.42578125" style="13"/>
    <col min="8" max="8" width="23.42578125" style="46"/>
    <col min="9" max="16384" width="23.42578125" style="7"/>
  </cols>
  <sheetData>
    <row r="1" spans="1:15" ht="161.1" customHeight="1" x14ac:dyDescent="0.25">
      <c r="A1" s="32"/>
      <c r="B1" s="105" t="s">
        <v>289</v>
      </c>
      <c r="C1" s="101"/>
      <c r="D1" s="101"/>
      <c r="E1" s="101"/>
      <c r="F1" s="101"/>
      <c r="G1" s="101"/>
      <c r="H1" s="101"/>
      <c r="I1" s="101"/>
    </row>
    <row r="2" spans="1:15" ht="11.1" customHeight="1" thickBot="1" x14ac:dyDescent="0.3">
      <c r="A2" s="32"/>
      <c r="B2" s="101"/>
      <c r="C2" s="101"/>
      <c r="D2" s="101"/>
      <c r="E2" s="101"/>
      <c r="F2" s="101"/>
      <c r="G2" s="101"/>
      <c r="H2" s="101"/>
      <c r="I2" s="101"/>
    </row>
    <row r="3" spans="1:15" ht="15.75" hidden="1" thickBot="1" x14ac:dyDescent="0.3">
      <c r="A3" s="32"/>
      <c r="B3" s="101"/>
      <c r="C3" s="101"/>
      <c r="D3" s="101"/>
      <c r="E3" s="101"/>
      <c r="F3" s="101"/>
      <c r="G3" s="101"/>
      <c r="H3" s="101"/>
      <c r="I3" s="101"/>
    </row>
    <row r="4" spans="1:15" ht="15.75" hidden="1" thickBot="1" x14ac:dyDescent="0.3">
      <c r="A4" s="32"/>
      <c r="B4" s="106"/>
      <c r="C4" s="106"/>
      <c r="D4" s="107"/>
      <c r="E4" s="107"/>
      <c r="F4" s="107"/>
      <c r="G4" s="107"/>
      <c r="H4" s="107"/>
      <c r="I4" s="107"/>
    </row>
    <row r="5" spans="1:15" s="18" customFormat="1" ht="60" x14ac:dyDescent="0.25">
      <c r="A5" s="3" t="s">
        <v>182</v>
      </c>
      <c r="B5" s="3" t="s">
        <v>183</v>
      </c>
      <c r="C5" s="3" t="s">
        <v>184</v>
      </c>
      <c r="D5" s="14" t="s">
        <v>185</v>
      </c>
      <c r="E5" s="15" t="s">
        <v>221</v>
      </c>
      <c r="F5" s="15" t="s">
        <v>161</v>
      </c>
      <c r="G5" s="15" t="s">
        <v>222</v>
      </c>
      <c r="H5" s="45" t="s">
        <v>193</v>
      </c>
      <c r="I5" s="16" t="s">
        <v>83</v>
      </c>
      <c r="J5" s="15" t="s">
        <v>223</v>
      </c>
      <c r="K5" s="15" t="s">
        <v>224</v>
      </c>
      <c r="L5" s="15" t="s">
        <v>89</v>
      </c>
      <c r="M5" s="15" t="s">
        <v>91</v>
      </c>
      <c r="N5" s="15" t="s">
        <v>93</v>
      </c>
      <c r="O5" s="48" t="s">
        <v>95</v>
      </c>
    </row>
    <row r="6" spans="1:15" ht="30" x14ac:dyDescent="0.25">
      <c r="A6" s="32" t="str">
        <f>'Grant Information'!$B$7</f>
        <v>EMW-XXXX-GR-APP-00ZZZ</v>
      </c>
      <c r="B6" s="32" t="str">
        <f>LEFT(Q1TrainingReport[[#This Row],[*Activity '#]],1)</f>
        <v>1</v>
      </c>
      <c r="C6" s="32" t="str">
        <f>LEFT(Q1TrainingReport[[#This Row],[*Activity '#]],3)</f>
        <v>1.1</v>
      </c>
      <c r="D6" s="49" t="s">
        <v>198</v>
      </c>
      <c r="E6" s="37" t="s">
        <v>287</v>
      </c>
      <c r="F6" s="37" t="s">
        <v>208</v>
      </c>
      <c r="G6" s="33" t="s">
        <v>288</v>
      </c>
      <c r="H6" s="50">
        <v>50</v>
      </c>
      <c r="I6" s="47">
        <v>0.75</v>
      </c>
      <c r="J6" s="47">
        <v>0.6</v>
      </c>
      <c r="K6" s="47">
        <v>0.85</v>
      </c>
      <c r="L6" s="37"/>
      <c r="M6" s="59"/>
      <c r="N6" s="37"/>
      <c r="O6" s="51"/>
    </row>
    <row r="7" spans="1:15" ht="30" x14ac:dyDescent="0.25">
      <c r="A7" s="43" t="str">
        <f>'Grant Information'!$B$7</f>
        <v>EMW-XXXX-GR-APP-00ZZZ</v>
      </c>
      <c r="B7" s="43" t="str">
        <f>LEFT(Q1TrainingReport[[#This Row],[*Activity '#]],1)</f>
        <v>1</v>
      </c>
      <c r="C7" s="43" t="str">
        <f>LEFT(Q1TrainingReport[[#This Row],[*Activity '#]],3)</f>
        <v>1.1</v>
      </c>
      <c r="D7" s="49" t="s">
        <v>198</v>
      </c>
      <c r="E7" s="3" t="s">
        <v>287</v>
      </c>
      <c r="F7" s="3" t="s">
        <v>208</v>
      </c>
      <c r="G7" s="63" t="s">
        <v>225</v>
      </c>
      <c r="H7" s="75">
        <v>25</v>
      </c>
      <c r="I7" s="76">
        <v>0.75</v>
      </c>
      <c r="J7" s="76">
        <v>0.5</v>
      </c>
      <c r="K7" s="76">
        <v>0.75</v>
      </c>
      <c r="L7" s="76"/>
      <c r="M7" s="18"/>
      <c r="N7" s="76"/>
      <c r="O7" s="77"/>
    </row>
  </sheetData>
  <mergeCells count="1">
    <mergeCell ref="B1:I4"/>
  </mergeCells>
  <phoneticPr fontId="3" type="noConversion"/>
  <dataValidations count="2">
    <dataValidation type="list" allowBlank="1" showInputMessage="1" showErrorMessage="1" sqref="F6:F7 D8:D1048576" xr:uid="{FE65A43F-A96F-4F11-B0ED-95D3BA11184C}">
      <formula1>"Q1, Q2, Q3, Q4, Q5, Q6, Q7, Q8"</formula1>
    </dataValidation>
    <dataValidation type="list" allowBlank="1" showInputMessage="1" showErrorMessage="1" sqref="B7:B1048576" xr:uid="{426C5C55-AB79-43A1-B014-E6DAD3FCFF76}">
      <formula1>#REF!</formula1>
    </dataValidation>
  </dataValidations>
  <pageMargins left="0.7" right="0.7" top="0.75" bottom="0.75" header="0.3" footer="0.3"/>
  <pageSetup orientation="portrait" horizont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BE8DA-113E-4CC1-BA99-9B3A844ACFC0}">
  <dimension ref="A1:R7"/>
  <sheetViews>
    <sheetView topLeftCell="D1" workbookViewId="0">
      <selection activeCell="P5" sqref="P5"/>
    </sheetView>
  </sheetViews>
  <sheetFormatPr defaultColWidth="8.85546875" defaultRowHeight="37.35" customHeight="1" x14ac:dyDescent="0.25"/>
  <cols>
    <col min="1" max="1" width="12" style="7" hidden="1" customWidth="1"/>
    <col min="2" max="2" width="11.42578125" style="7" hidden="1" customWidth="1"/>
    <col min="3" max="3" width="15.85546875" style="7" hidden="1" customWidth="1"/>
    <col min="4" max="4" width="13" style="7" customWidth="1"/>
    <col min="5" max="5" width="22.5703125" style="7" customWidth="1"/>
    <col min="6" max="6" width="9.140625" style="7" customWidth="1"/>
    <col min="7" max="7" width="14" style="46" customWidth="1"/>
    <col min="8" max="8" width="13.42578125" style="46" customWidth="1"/>
    <col min="9" max="9" width="16.42578125" style="46" customWidth="1"/>
    <col min="10" max="10" width="13.85546875" style="46" customWidth="1"/>
    <col min="11" max="11" width="14.28515625" style="46" customWidth="1"/>
    <col min="12" max="12" width="15" style="46" customWidth="1"/>
    <col min="13" max="13" width="17.28515625" style="46" customWidth="1"/>
    <col min="14" max="14" width="15.28515625" style="13" customWidth="1"/>
    <col min="15" max="15" width="15.7109375" style="13" customWidth="1"/>
    <col min="16" max="16" width="20.28515625" style="7" customWidth="1"/>
    <col min="17" max="17" width="16.140625" style="7" customWidth="1"/>
    <col min="18" max="18" width="14.85546875" style="7" customWidth="1"/>
    <col min="19" max="16384" width="8.85546875" style="7"/>
  </cols>
  <sheetData>
    <row r="1" spans="1:18" ht="37.35" customHeight="1" x14ac:dyDescent="0.25">
      <c r="A1" s="32"/>
      <c r="B1" s="105" t="s">
        <v>290</v>
      </c>
      <c r="C1" s="101"/>
      <c r="D1" s="101"/>
      <c r="E1" s="101"/>
      <c r="F1" s="101"/>
      <c r="G1" s="101"/>
      <c r="H1" s="101"/>
      <c r="I1" s="101"/>
      <c r="J1" s="101"/>
      <c r="K1" s="101"/>
      <c r="L1" s="101"/>
      <c r="M1" s="101"/>
      <c r="N1" s="7"/>
      <c r="O1" s="7"/>
    </row>
    <row r="2" spans="1:18" ht="104.1" customHeight="1" thickBot="1" x14ac:dyDescent="0.3">
      <c r="A2" s="32"/>
      <c r="B2" s="101"/>
      <c r="C2" s="101"/>
      <c r="D2" s="101"/>
      <c r="E2" s="101"/>
      <c r="F2" s="101"/>
      <c r="G2" s="101"/>
      <c r="H2" s="101"/>
      <c r="I2" s="101"/>
      <c r="J2" s="101"/>
      <c r="K2" s="101"/>
      <c r="L2" s="101"/>
      <c r="M2" s="101"/>
      <c r="N2" s="7"/>
      <c r="O2" s="7"/>
    </row>
    <row r="3" spans="1:18" ht="8.4499999999999993" hidden="1" customHeight="1" thickBot="1" x14ac:dyDescent="0.3">
      <c r="A3" s="32"/>
      <c r="B3" s="101"/>
      <c r="C3" s="101"/>
      <c r="D3" s="101"/>
      <c r="E3" s="101"/>
      <c r="F3" s="101"/>
      <c r="G3" s="101"/>
      <c r="H3" s="101"/>
      <c r="I3" s="101"/>
      <c r="J3" s="101"/>
      <c r="K3" s="101"/>
      <c r="L3" s="101"/>
      <c r="M3" s="101"/>
      <c r="N3" s="7"/>
      <c r="O3" s="7"/>
    </row>
    <row r="4" spans="1:18" ht="37.35" hidden="1" customHeight="1" x14ac:dyDescent="0.25">
      <c r="A4" s="32"/>
      <c r="B4" s="101"/>
      <c r="C4" s="101"/>
      <c r="D4" s="101"/>
      <c r="E4" s="101"/>
      <c r="F4" s="101"/>
      <c r="G4" s="101"/>
      <c r="H4" s="101"/>
      <c r="I4" s="101"/>
      <c r="J4" s="101"/>
      <c r="K4" s="101"/>
      <c r="L4" s="101"/>
      <c r="M4" s="101"/>
      <c r="N4" s="7"/>
      <c r="O4" s="7"/>
    </row>
    <row r="5" spans="1:18" s="18" customFormat="1" ht="63" customHeight="1" x14ac:dyDescent="0.25">
      <c r="A5" s="3" t="s">
        <v>182</v>
      </c>
      <c r="B5" s="3" t="s">
        <v>183</v>
      </c>
      <c r="C5" s="3" t="s">
        <v>184</v>
      </c>
      <c r="D5" s="15" t="s">
        <v>185</v>
      </c>
      <c r="E5" s="15" t="s">
        <v>226</v>
      </c>
      <c r="F5" s="15" t="s">
        <v>161</v>
      </c>
      <c r="G5" s="45" t="s">
        <v>227</v>
      </c>
      <c r="H5" s="45" t="s">
        <v>228</v>
      </c>
      <c r="I5" s="45" t="s">
        <v>229</v>
      </c>
      <c r="J5" s="45" t="s">
        <v>230</v>
      </c>
      <c r="K5" s="45" t="s">
        <v>231</v>
      </c>
      <c r="L5" s="45" t="s">
        <v>232</v>
      </c>
      <c r="M5" s="45" t="s">
        <v>109</v>
      </c>
      <c r="N5" s="15" t="s">
        <v>233</v>
      </c>
      <c r="O5" s="15" t="s">
        <v>234</v>
      </c>
      <c r="P5" s="17" t="s">
        <v>235</v>
      </c>
      <c r="Q5" s="17" t="s">
        <v>236</v>
      </c>
      <c r="R5" s="17" t="s">
        <v>237</v>
      </c>
    </row>
    <row r="6" spans="1:18" s="43" customFormat="1" ht="37.35" customHeight="1" x14ac:dyDescent="0.25">
      <c r="A6" s="29" t="str">
        <f>'Grant Information'!$B$7</f>
        <v>EMW-XXXX-GR-APP-00ZZZ</v>
      </c>
      <c r="B6" s="29" t="str">
        <f>LEFT(Q1TrainingReport5[[#This Row],[*Activity '#]],1)</f>
        <v>3</v>
      </c>
      <c r="C6" s="29" t="str">
        <f>LEFT(Q1TrainingReport5[[#This Row],[*Activity '#]],3)</f>
        <v>3.1</v>
      </c>
      <c r="D6" s="42" t="s">
        <v>214</v>
      </c>
      <c r="E6" s="42" t="s">
        <v>238</v>
      </c>
      <c r="F6" s="42" t="s">
        <v>208</v>
      </c>
      <c r="G6" s="52"/>
      <c r="H6" s="86">
        <v>20</v>
      </c>
      <c r="I6" s="86">
        <v>75</v>
      </c>
      <c r="J6" s="86"/>
      <c r="K6" s="86">
        <v>15</v>
      </c>
      <c r="L6" s="86">
        <v>60</v>
      </c>
      <c r="M6" s="86">
        <v>30</v>
      </c>
      <c r="N6" s="86">
        <v>30</v>
      </c>
      <c r="O6" s="86">
        <v>75</v>
      </c>
      <c r="P6" s="87">
        <v>30</v>
      </c>
      <c r="Q6" s="87">
        <v>15</v>
      </c>
      <c r="R6" s="88">
        <v>15</v>
      </c>
    </row>
    <row r="7" spans="1:18" ht="37.35" customHeight="1" x14ac:dyDescent="0.25">
      <c r="A7" s="32" t="str">
        <f>'Grant Information'!$B$7</f>
        <v>EMW-XXXX-GR-APP-00ZZZ</v>
      </c>
      <c r="B7" s="32" t="str">
        <f>LEFT(Q1TrainingReport5[[#This Row],[*Activity '#]],1)</f>
        <v>3</v>
      </c>
      <c r="C7" s="32" t="str">
        <f>LEFT(Q1TrainingReport5[[#This Row],[*Activity '#]],3)</f>
        <v>3.2</v>
      </c>
      <c r="D7" s="9" t="s">
        <v>219</v>
      </c>
      <c r="E7" s="9" t="s">
        <v>239</v>
      </c>
      <c r="F7" s="9" t="s">
        <v>208</v>
      </c>
      <c r="G7" s="52"/>
      <c r="H7" s="89">
        <v>10</v>
      </c>
      <c r="I7" s="86">
        <v>20</v>
      </c>
      <c r="J7" s="86"/>
      <c r="K7" s="86">
        <v>1</v>
      </c>
      <c r="L7" s="86">
        <v>5</v>
      </c>
      <c r="M7" s="86"/>
      <c r="N7" s="86">
        <v>2</v>
      </c>
      <c r="O7" s="86">
        <v>5</v>
      </c>
      <c r="P7" s="87"/>
      <c r="Q7" s="87">
        <v>1</v>
      </c>
      <c r="R7" s="88">
        <v>3</v>
      </c>
    </row>
  </sheetData>
  <mergeCells count="1">
    <mergeCell ref="B1:M4"/>
  </mergeCells>
  <phoneticPr fontId="3" type="noConversion"/>
  <dataValidations count="1">
    <dataValidation type="list" allowBlank="1" showInputMessage="1" showErrorMessage="1" sqref="F1:F4 F6:F1048576" xr:uid="{D19F8349-3741-47A8-9523-30A517F6E1CB}">
      <formula1>"Q1, Q2, Q3, Q4, Q5, Q6, Q7, Q8"</formula1>
    </dataValidation>
  </dataValidations>
  <pageMargins left="0.7" right="0.7" top="0.75" bottom="0.75" header="0.3" footer="0.3"/>
  <pageSetup orientation="portrait" horizont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DC4E-6305-4A23-9CD1-FA3840257094}">
  <dimension ref="A1:H15"/>
  <sheetViews>
    <sheetView topLeftCell="B1" workbookViewId="0">
      <selection activeCell="G3" sqref="G3"/>
    </sheetView>
  </sheetViews>
  <sheetFormatPr defaultColWidth="30.85546875" defaultRowHeight="25.35" customHeight="1" x14ac:dyDescent="0.25"/>
  <cols>
    <col min="1" max="1" width="100.140625" style="2" hidden="1" customWidth="1"/>
    <col min="2" max="2" width="21" bestFit="1" customWidth="1"/>
    <col min="3" max="3" width="29.85546875" bestFit="1" customWidth="1"/>
    <col min="4" max="4" width="25.5703125" bestFit="1" customWidth="1"/>
    <col min="5" max="5" width="20.5703125" bestFit="1" customWidth="1"/>
    <col min="6" max="6" width="45" bestFit="1" customWidth="1"/>
    <col min="7" max="7" width="33.140625" bestFit="1" customWidth="1"/>
    <col min="8" max="8" width="31.5703125" bestFit="1" customWidth="1"/>
  </cols>
  <sheetData>
    <row r="1" spans="1:8" ht="95.1" customHeight="1" x14ac:dyDescent="0.25">
      <c r="B1" s="108" t="s">
        <v>291</v>
      </c>
      <c r="C1" s="109"/>
      <c r="D1" s="109"/>
      <c r="E1" s="109"/>
      <c r="F1" s="109"/>
      <c r="G1" s="32"/>
      <c r="H1" s="32"/>
    </row>
    <row r="2" spans="1:8" ht="25.35" customHeight="1" x14ac:dyDescent="0.25">
      <c r="A2" s="2" t="s">
        <v>240</v>
      </c>
      <c r="B2" s="2" t="s">
        <v>241</v>
      </c>
      <c r="C2" s="32" t="s">
        <v>242</v>
      </c>
      <c r="D2" s="32" t="s">
        <v>243</v>
      </c>
      <c r="E2" s="32" t="s">
        <v>244</v>
      </c>
      <c r="F2" s="32" t="s">
        <v>245</v>
      </c>
      <c r="G2" s="32" t="s">
        <v>246</v>
      </c>
      <c r="H2" s="32" t="s">
        <v>247</v>
      </c>
    </row>
    <row r="3" spans="1:8" ht="120.95" customHeight="1" x14ac:dyDescent="0.25">
      <c r="A3" s="2" t="str">
        <f>'Grant Information'!$B$7</f>
        <v>EMW-XXXX-GR-APP-00ZZZ</v>
      </c>
      <c r="B3" s="63">
        <v>44529</v>
      </c>
      <c r="C3" s="3" t="s">
        <v>248</v>
      </c>
      <c r="D3" s="3" t="s">
        <v>249</v>
      </c>
      <c r="E3" s="3" t="s">
        <v>250</v>
      </c>
      <c r="F3" s="3" t="s">
        <v>251</v>
      </c>
      <c r="G3" s="3" t="s">
        <v>252</v>
      </c>
      <c r="H3" s="3" t="s">
        <v>253</v>
      </c>
    </row>
    <row r="4" spans="1:8" ht="25.35" customHeight="1" x14ac:dyDescent="0.25">
      <c r="A4" s="2" t="str">
        <f>'Grant Information'!$B$7</f>
        <v>EMW-XXXX-GR-APP-00ZZZ</v>
      </c>
      <c r="B4" s="2"/>
      <c r="C4" s="32"/>
      <c r="D4" s="32"/>
      <c r="E4" s="32"/>
      <c r="F4" s="32"/>
      <c r="G4" s="32"/>
      <c r="H4" s="32"/>
    </row>
    <row r="5" spans="1:8" ht="25.35" customHeight="1" x14ac:dyDescent="0.25">
      <c r="A5" s="2" t="str">
        <f>'Grant Information'!$B$7</f>
        <v>EMW-XXXX-GR-APP-00ZZZ</v>
      </c>
      <c r="B5" s="2"/>
      <c r="C5" s="32"/>
      <c r="D5" s="32"/>
      <c r="E5" s="32"/>
      <c r="F5" s="32"/>
      <c r="G5" s="32"/>
      <c r="H5" s="32"/>
    </row>
    <row r="6" spans="1:8" ht="25.35" customHeight="1" x14ac:dyDescent="0.25">
      <c r="A6" s="2" t="str">
        <f>'Grant Information'!$B$7</f>
        <v>EMW-XXXX-GR-APP-00ZZZ</v>
      </c>
      <c r="B6" s="2"/>
      <c r="C6" s="32"/>
      <c r="D6" s="32"/>
      <c r="E6" s="32"/>
      <c r="F6" s="32"/>
      <c r="G6" s="32"/>
      <c r="H6" s="32"/>
    </row>
    <row r="7" spans="1:8" ht="25.35" customHeight="1" x14ac:dyDescent="0.25">
      <c r="A7" s="2" t="str">
        <f>'Grant Information'!$B$7</f>
        <v>EMW-XXXX-GR-APP-00ZZZ</v>
      </c>
      <c r="B7" s="2"/>
      <c r="C7" s="32"/>
      <c r="D7" s="32"/>
      <c r="E7" s="32"/>
      <c r="F7" s="32"/>
      <c r="G7" s="32"/>
      <c r="H7" s="32"/>
    </row>
    <row r="8" spans="1:8" ht="25.35" customHeight="1" x14ac:dyDescent="0.25">
      <c r="A8" s="2" t="str">
        <f>'Grant Information'!$B$7</f>
        <v>EMW-XXXX-GR-APP-00ZZZ</v>
      </c>
      <c r="B8" s="2"/>
      <c r="C8" s="32"/>
      <c r="D8" s="32"/>
      <c r="E8" s="32"/>
      <c r="F8" s="32"/>
      <c r="G8" s="32"/>
      <c r="H8" s="32"/>
    </row>
    <row r="9" spans="1:8" ht="25.35" customHeight="1" x14ac:dyDescent="0.25">
      <c r="A9" s="2" t="str">
        <f>'Grant Information'!$B$7</f>
        <v>EMW-XXXX-GR-APP-00ZZZ</v>
      </c>
      <c r="B9" s="2"/>
      <c r="C9" s="32"/>
      <c r="D9" s="32"/>
      <c r="E9" s="32"/>
      <c r="F9" s="32"/>
      <c r="G9" s="32"/>
      <c r="H9" s="32"/>
    </row>
    <row r="10" spans="1:8" ht="25.35" customHeight="1" x14ac:dyDescent="0.25">
      <c r="A10" s="2" t="str">
        <f>'Grant Information'!$B$7</f>
        <v>EMW-XXXX-GR-APP-00ZZZ</v>
      </c>
      <c r="B10" s="2"/>
      <c r="C10" s="32"/>
      <c r="D10" s="32"/>
      <c r="E10" s="32"/>
      <c r="F10" s="32"/>
      <c r="G10" s="32"/>
      <c r="H10" s="32"/>
    </row>
    <row r="11" spans="1:8" ht="25.35" customHeight="1" x14ac:dyDescent="0.25">
      <c r="A11" s="2" t="str">
        <f>'Grant Information'!$B$7</f>
        <v>EMW-XXXX-GR-APP-00ZZZ</v>
      </c>
      <c r="B11" s="2"/>
      <c r="C11" s="32"/>
      <c r="D11" s="32"/>
      <c r="E11" s="32"/>
      <c r="F11" s="32"/>
      <c r="G11" s="32"/>
      <c r="H11" s="32"/>
    </row>
    <row r="12" spans="1:8" ht="25.35" customHeight="1" x14ac:dyDescent="0.25">
      <c r="A12" s="2" t="str">
        <f>'Grant Information'!$B$7</f>
        <v>EMW-XXXX-GR-APP-00ZZZ</v>
      </c>
      <c r="B12" s="2"/>
      <c r="C12" s="32"/>
      <c r="D12" s="32"/>
      <c r="E12" s="32"/>
      <c r="F12" s="32"/>
      <c r="G12" s="32"/>
      <c r="H12" s="32"/>
    </row>
    <row r="13" spans="1:8" ht="25.35" customHeight="1" x14ac:dyDescent="0.25">
      <c r="A13" s="2" t="str">
        <f>'Grant Information'!$B$7</f>
        <v>EMW-XXXX-GR-APP-00ZZZ</v>
      </c>
      <c r="B13" s="2"/>
      <c r="C13" s="32"/>
      <c r="D13" s="32"/>
      <c r="E13" s="32"/>
      <c r="F13" s="32"/>
      <c r="G13" s="32"/>
      <c r="H13" s="32"/>
    </row>
    <row r="14" spans="1:8" ht="25.35" customHeight="1" x14ac:dyDescent="0.25">
      <c r="A14" s="2" t="str">
        <f>'Grant Information'!$B$7</f>
        <v>EMW-XXXX-GR-APP-00ZZZ</v>
      </c>
      <c r="B14" s="2"/>
      <c r="C14" s="32"/>
      <c r="D14" s="32"/>
      <c r="E14" s="32"/>
      <c r="F14" s="32"/>
      <c r="G14" s="32"/>
      <c r="H14" s="32"/>
    </row>
    <row r="15" spans="1:8" ht="25.35" customHeight="1" x14ac:dyDescent="0.25">
      <c r="A15" s="2" t="str">
        <f>'Grant Information'!$B$7</f>
        <v>EMW-XXXX-GR-APP-00ZZZ</v>
      </c>
      <c r="B15" s="2"/>
      <c r="C15" s="32"/>
      <c r="D15" s="32"/>
      <c r="E15" s="32"/>
      <c r="F15" s="32"/>
      <c r="G15" s="32"/>
      <c r="H15" s="32"/>
    </row>
  </sheetData>
  <mergeCells count="1">
    <mergeCell ref="B1:F1"/>
  </mergeCells>
  <dataValidations count="2">
    <dataValidation type="list" allowBlank="1" showInputMessage="1" showErrorMessage="1" sqref="E16:E1048576" xr:uid="{3FF7BE36-1DAD-42D8-8E25-F9BF1EC10FBE}">
      <formula1>"High - Unable to Complete, Medium - Pushes backtimeline, Low- something"</formula1>
    </dataValidation>
    <dataValidation type="list" allowBlank="1" showInputMessage="1" showErrorMessage="1" sqref="F3:F15" xr:uid="{8C7CE63A-B304-41BE-806F-0CE108833A8E}">
      <formula1>"High: Unable to complete activity, Medium: Significant impact on timeline or target population, Low: Minimal impact on timeline or target population "</formula1>
    </dataValidation>
  </dataValidations>
  <pageMargins left="0.7" right="0.7" top="0.75" bottom="0.75" header="0.3" footer="0.3"/>
  <pageSetup orientation="portrait" horizontalDpi="300"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6BE8-2F66-44C7-BD02-A2A2BFA6965E}">
  <dimension ref="A1:B27"/>
  <sheetViews>
    <sheetView workbookViewId="0">
      <selection activeCell="A4" sqref="A4"/>
    </sheetView>
  </sheetViews>
  <sheetFormatPr defaultRowHeight="15" x14ac:dyDescent="0.25"/>
  <cols>
    <col min="1" max="1" width="41.140625" bestFit="1" customWidth="1"/>
  </cols>
  <sheetData>
    <row r="1" spans="1:2" x14ac:dyDescent="0.25">
      <c r="A1" s="1" t="s">
        <v>60</v>
      </c>
      <c r="B1" s="32"/>
    </row>
    <row r="2" spans="1:2" x14ac:dyDescent="0.25">
      <c r="A2" s="32" t="s">
        <v>254</v>
      </c>
      <c r="B2" s="32" t="s">
        <v>255</v>
      </c>
    </row>
    <row r="3" spans="1:2" x14ac:dyDescent="0.25">
      <c r="A3" s="32" t="s">
        <v>256</v>
      </c>
      <c r="B3" s="32"/>
    </row>
    <row r="4" spans="1:2" x14ac:dyDescent="0.25">
      <c r="A4" s="32" t="s">
        <v>10</v>
      </c>
      <c r="B4" s="32"/>
    </row>
    <row r="5" spans="1:2" x14ac:dyDescent="0.25">
      <c r="A5" s="32" t="s">
        <v>257</v>
      </c>
      <c r="B5" s="32" t="s">
        <v>258</v>
      </c>
    </row>
    <row r="6" spans="1:2" x14ac:dyDescent="0.25">
      <c r="A6" s="32" t="s">
        <v>212</v>
      </c>
      <c r="B6" s="32"/>
    </row>
    <row r="7" spans="1:2" x14ac:dyDescent="0.25">
      <c r="A7" s="32" t="s">
        <v>25</v>
      </c>
      <c r="B7" s="32"/>
    </row>
    <row r="8" spans="1:2" x14ac:dyDescent="0.25">
      <c r="A8" s="32" t="s">
        <v>201</v>
      </c>
      <c r="B8" s="32"/>
    </row>
    <row r="9" spans="1:2" x14ac:dyDescent="0.25">
      <c r="A9" s="32" t="s">
        <v>259</v>
      </c>
      <c r="B9" s="32"/>
    </row>
    <row r="11" spans="1:2" x14ac:dyDescent="0.25">
      <c r="A11" s="1" t="s">
        <v>260</v>
      </c>
      <c r="B11" s="32"/>
    </row>
    <row r="12" spans="1:2" x14ac:dyDescent="0.25">
      <c r="A12" s="32" t="s">
        <v>261</v>
      </c>
      <c r="B12" s="32"/>
    </row>
    <row r="13" spans="1:2" x14ac:dyDescent="0.25">
      <c r="A13" s="32" t="s">
        <v>262</v>
      </c>
      <c r="B13" s="32"/>
    </row>
    <row r="14" spans="1:2" x14ac:dyDescent="0.25">
      <c r="A14" s="32" t="s">
        <v>207</v>
      </c>
      <c r="B14" s="32"/>
    </row>
    <row r="15" spans="1:2" x14ac:dyDescent="0.25">
      <c r="A15" s="32" t="s">
        <v>263</v>
      </c>
      <c r="B15" s="32"/>
    </row>
    <row r="16" spans="1:2" x14ac:dyDescent="0.25">
      <c r="A16" s="32" t="s">
        <v>264</v>
      </c>
      <c r="B16" s="32"/>
    </row>
    <row r="17" spans="1:1" x14ac:dyDescent="0.25">
      <c r="A17" s="32" t="s">
        <v>19</v>
      </c>
    </row>
    <row r="18" spans="1:1" x14ac:dyDescent="0.25">
      <c r="A18" s="32" t="s">
        <v>44</v>
      </c>
    </row>
    <row r="19" spans="1:1" x14ac:dyDescent="0.25">
      <c r="A19" s="32" t="s">
        <v>217</v>
      </c>
    </row>
    <row r="20" spans="1:1" x14ac:dyDescent="0.25">
      <c r="A20" s="32" t="s">
        <v>265</v>
      </c>
    </row>
    <row r="21" spans="1:1" x14ac:dyDescent="0.25">
      <c r="A21" s="32" t="s">
        <v>266</v>
      </c>
    </row>
    <row r="22" spans="1:1" x14ac:dyDescent="0.25">
      <c r="A22" s="32" t="s">
        <v>267</v>
      </c>
    </row>
    <row r="23" spans="1:1" x14ac:dyDescent="0.25">
      <c r="A23" s="32" t="s">
        <v>46</v>
      </c>
    </row>
    <row r="24" spans="1:1" x14ac:dyDescent="0.25">
      <c r="A24" s="32" t="s">
        <v>268</v>
      </c>
    </row>
    <row r="25" spans="1:1" x14ac:dyDescent="0.25">
      <c r="A25" s="32" t="s">
        <v>269</v>
      </c>
    </row>
    <row r="26" spans="1:1" x14ac:dyDescent="0.25">
      <c r="A26" s="32" t="s">
        <v>270</v>
      </c>
    </row>
    <row r="27" spans="1:1" x14ac:dyDescent="0.25">
      <c r="A27" s="32" t="s">
        <v>271</v>
      </c>
    </row>
  </sheetData>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Dropdown Categories</vt:lpstr>
      <vt:lpstr>Column Definitions</vt:lpstr>
      <vt:lpstr>Grant Information</vt:lpstr>
      <vt:lpstr>Notes</vt:lpstr>
      <vt:lpstr>Status Reporting by Activity</vt:lpstr>
      <vt:lpstr>Training Survey Reporting</vt:lpstr>
      <vt:lpstr>Case Management Reporting</vt:lpstr>
      <vt:lpstr>Risk Register</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2022-09-22T22:44:09Z</dcterms:created>
  <dcterms:modified xsi:type="dcterms:W3CDTF">2022-09-22T22:44:31Z</dcterms:modified>
  <cp:category/>
  <cp:contentStatus/>
</cp:coreProperties>
</file>